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af-my.dps.mil/personal/david_brinkworth_us_af_mil/Documents/Desktop/"/>
    </mc:Choice>
  </mc:AlternateContent>
  <xr:revisionPtr revIDLastSave="97" documentId="8_{AB43687E-7065-4DA6-83D7-08C0ED844FAE}" xr6:coauthVersionLast="47" xr6:coauthVersionMax="47" xr10:uidLastSave="{50C11BC1-4208-49E1-A533-A947EF7CECDF}"/>
  <workbookProtection workbookAlgorithmName="SHA-512" workbookHashValue="KAR2HDxcworqQcrTUiiKUV3IKludJrSmBcbimm1zWviTVtsSE6u63cj8INXYQuDvACiGlEIkiNbUq0nEEfNmDg==" workbookSaltValue="ikFECn9Dij7GExjszxdYwg==" workbookSpinCount="100000" lockStructure="1"/>
  <bookViews>
    <workbookView xWindow="41172" yWindow="-108" windowWidth="41496" windowHeight="16776" xr2:uid="{00000000-000D-0000-FFFF-FFFF00000000}"/>
  </bookViews>
  <sheets>
    <sheet name="Capstone Budget 2026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2" l="1"/>
  <c r="B45" i="12" s="1"/>
  <c r="C196" i="12"/>
  <c r="C215" i="12" s="1"/>
  <c r="B196" i="12"/>
  <c r="B215" i="12" s="1"/>
  <c r="C66" i="12"/>
  <c r="B66" i="12"/>
  <c r="C76" i="12"/>
  <c r="B76" i="12"/>
  <c r="C82" i="12"/>
  <c r="B82" i="12"/>
  <c r="C90" i="12"/>
  <c r="B90" i="12"/>
  <c r="C102" i="12"/>
  <c r="B102" i="12"/>
  <c r="C109" i="12"/>
  <c r="B109" i="12"/>
  <c r="C113" i="12"/>
  <c r="B113" i="12"/>
  <c r="C123" i="12"/>
  <c r="D123" i="12"/>
  <c r="B123" i="12"/>
  <c r="C143" i="12"/>
  <c r="D143" i="12"/>
  <c r="B143" i="12"/>
  <c r="C18" i="12"/>
  <c r="C19" i="12" s="1"/>
  <c r="C42" i="12"/>
  <c r="B42" i="12"/>
  <c r="B18" i="12"/>
  <c r="B19" i="12" s="1"/>
  <c r="C36" i="12"/>
  <c r="B36" i="12"/>
  <c r="C32" i="12"/>
  <c r="C33" i="12" s="1"/>
  <c r="C31" i="12"/>
  <c r="C24" i="12"/>
  <c r="B8" i="12"/>
  <c r="B208" i="12" s="1"/>
  <c r="B209" i="12" l="1"/>
  <c r="D144" i="12"/>
  <c r="B144" i="12"/>
  <c r="C144" i="12"/>
  <c r="C114" i="12"/>
  <c r="C211" i="12" s="1"/>
  <c r="B114" i="12"/>
  <c r="B211" i="12" s="1"/>
  <c r="C20" i="12"/>
  <c r="B20" i="12"/>
  <c r="B46" i="12"/>
  <c r="B210" i="12" s="1"/>
  <c r="C45" i="12"/>
  <c r="C209" i="12" s="1"/>
  <c r="C27" i="12"/>
  <c r="C212" i="12" l="1"/>
  <c r="C214" i="12"/>
  <c r="C216" i="12" s="1"/>
  <c r="B212" i="12"/>
  <c r="B214" i="12"/>
  <c r="B216" i="12" s="1"/>
  <c r="B213" i="12"/>
  <c r="C46" i="12"/>
  <c r="C210" i="12" s="1"/>
  <c r="C208" i="12"/>
  <c r="C213" i="12" l="1"/>
</calcChain>
</file>

<file path=xl/sharedStrings.xml><?xml version="1.0" encoding="utf-8"?>
<sst xmlns="http://schemas.openxmlformats.org/spreadsheetml/2006/main" count="174" uniqueCount="157">
  <si>
    <t>VA Benefits</t>
  </si>
  <si>
    <t>Car Wash</t>
  </si>
  <si>
    <t>Pets</t>
  </si>
  <si>
    <t>Church Tithes/Charity</t>
  </si>
  <si>
    <t>Electricity</t>
  </si>
  <si>
    <t>Glasses/Contacts</t>
  </si>
  <si>
    <t>Monthly Debt Payments</t>
  </si>
  <si>
    <t>Meals Out/Take Out/Fast Food</t>
  </si>
  <si>
    <t>Laundry/Dry Cleaning</t>
  </si>
  <si>
    <t>Monthly Rent</t>
  </si>
  <si>
    <t>Home Taxes/Insurance (if no mortgage)</t>
  </si>
  <si>
    <t>Renters Insurance</t>
  </si>
  <si>
    <t>Home Maintenance</t>
  </si>
  <si>
    <t>Telephone (home or mobile)</t>
  </si>
  <si>
    <t>Internet</t>
  </si>
  <si>
    <t>Natural Gas/Propane</t>
  </si>
  <si>
    <t>HOA Fees</t>
  </si>
  <si>
    <t>HOUSING TOTAL</t>
  </si>
  <si>
    <t>CURRENT</t>
  </si>
  <si>
    <t>PROJECTED</t>
  </si>
  <si>
    <t>MONTHLY EXPENSES</t>
  </si>
  <si>
    <t>Gasoline</t>
  </si>
  <si>
    <t>Parking</t>
  </si>
  <si>
    <t>Taxes/Registration/Licensing</t>
  </si>
  <si>
    <t>Bus/Train</t>
  </si>
  <si>
    <t>Taxi/Ride Share</t>
  </si>
  <si>
    <t>Vehicle Maintenance/Repairs</t>
  </si>
  <si>
    <t>Vehicle Insurance</t>
  </si>
  <si>
    <t>Other Transportation Expenses</t>
  </si>
  <si>
    <t>TRANSPORTATION TOTAL</t>
  </si>
  <si>
    <t>Groceries and Household Supplies</t>
  </si>
  <si>
    <t>Other Food Related Expenses</t>
  </si>
  <si>
    <t>FOOD TOTAL</t>
  </si>
  <si>
    <t>Health Insurance</t>
  </si>
  <si>
    <t>Dental Insurance</t>
  </si>
  <si>
    <t>Vision Insurance</t>
  </si>
  <si>
    <t>Doctor/Urgent Care Visit Co-Pays</t>
  </si>
  <si>
    <t>Prescriptions/Medications</t>
  </si>
  <si>
    <t>Other Healthcare Expenses</t>
  </si>
  <si>
    <t>HEALTHCARE TOTAL</t>
  </si>
  <si>
    <t>Beauty Shop/Barber Shop/Salon</t>
  </si>
  <si>
    <t>Health Club/Gym</t>
  </si>
  <si>
    <t>Clothing</t>
  </si>
  <si>
    <t>Child/Spousal Support</t>
  </si>
  <si>
    <t>Childcare</t>
  </si>
  <si>
    <t>Other Personal or Family Expenses</t>
  </si>
  <si>
    <t>Books/Magazines</t>
  </si>
  <si>
    <t>Travel/Vacations</t>
  </si>
  <si>
    <t>Other Leisure Expenses</t>
  </si>
  <si>
    <t>Life Insurance</t>
  </si>
  <si>
    <t>Gifts or Donations</t>
  </si>
  <si>
    <t>OTHER EXPENSES TOTAL</t>
  </si>
  <si>
    <t>Athletic /Music/Movie/Theater Events</t>
  </si>
  <si>
    <t>Primary Home Mortgage</t>
  </si>
  <si>
    <t>Secondary Home Mortgage</t>
  </si>
  <si>
    <t>Rental Property Mortgage</t>
  </si>
  <si>
    <t>Other (Vacation Home/Trailer/Time Share)</t>
  </si>
  <si>
    <t>MONTHLY DEBT</t>
  </si>
  <si>
    <t>TOTAL EXPENSES</t>
  </si>
  <si>
    <t>CURRENT PAYMENT</t>
  </si>
  <si>
    <t>PROJECTED PAYMENT</t>
  </si>
  <si>
    <t>DEBT</t>
  </si>
  <si>
    <t>CURRENT BALANCE</t>
  </si>
  <si>
    <t>HOUSING CREDITOR DEBT TOTAL</t>
  </si>
  <si>
    <r>
      <rPr>
        <sz val="8"/>
        <rFont val="Arial"/>
        <family val="2"/>
      </rPr>
      <t xml:space="preserve">Annual Percentage Rate </t>
    </r>
    <r>
      <rPr>
        <sz val="10"/>
        <rFont val="Arial"/>
        <family val="2"/>
      </rPr>
      <t>(APR)</t>
    </r>
  </si>
  <si>
    <t>CREDITOR DEBT TOTAL</t>
  </si>
  <si>
    <t>TOTAL DEBT</t>
  </si>
  <si>
    <t>Garbage/Water/Sewage</t>
  </si>
  <si>
    <t>Cable/Satellite/Streaming Services</t>
  </si>
  <si>
    <r>
      <t xml:space="preserve">Quick Stops </t>
    </r>
    <r>
      <rPr>
        <sz val="8"/>
        <rFont val="Arial"/>
        <family val="2"/>
      </rPr>
      <t>(Coffee, Sodas, Vending Machines, Snacks)</t>
    </r>
  </si>
  <si>
    <t>Lunches (Self/Spouse)</t>
  </si>
  <si>
    <t>Music Downloads &amp; Streaming/Movie Downloads</t>
  </si>
  <si>
    <t>Video Games/In-App Purchases</t>
  </si>
  <si>
    <t>PERSONAL SPENDING TOTAL</t>
  </si>
  <si>
    <t>LEISURE/ENTERTAINMENT TOTAL</t>
  </si>
  <si>
    <t>Bank Fees, Credit Card Fees, etc.</t>
  </si>
  <si>
    <t>INCOME</t>
  </si>
  <si>
    <t>GROSS ANNUAL INCOME</t>
  </si>
  <si>
    <t>OTHER INCOME SOURCES</t>
  </si>
  <si>
    <t>FROM EOM LES</t>
  </si>
  <si>
    <t>Monthly GROSS Income (includes BAH/BAS/other)</t>
  </si>
  <si>
    <t>Spouse Monthly NET Income</t>
  </si>
  <si>
    <t>Rental Income</t>
  </si>
  <si>
    <t>Child support/alimony</t>
  </si>
  <si>
    <t>Other Sources</t>
  </si>
  <si>
    <t>OTHER INCOME TOTAL</t>
  </si>
  <si>
    <t>NET ANNUAL INCOME</t>
  </si>
  <si>
    <t>NET MONTHLY INCOME</t>
  </si>
  <si>
    <t>CIVILIAN SALARY EQUIVALENT</t>
  </si>
  <si>
    <t>Annual Salary Equivalent</t>
  </si>
  <si>
    <t>Monthly Salary Equivalent</t>
  </si>
  <si>
    <t>Special Pays/Incentives</t>
  </si>
  <si>
    <t>Projected Cost of Benefits</t>
  </si>
  <si>
    <t>GROSS MONTHLY CIVILIAN SALARY EQUIVALENT</t>
  </si>
  <si>
    <t>PRE-TAX RETIREE PAY</t>
  </si>
  <si>
    <t>PRE-TAX ANNUAL RETIREE PAY GAP</t>
  </si>
  <si>
    <t>PRE-TAX MONTHLY RETIREE PAY GAP</t>
  </si>
  <si>
    <t>DEDUCTIONS</t>
  </si>
  <si>
    <t>Monthly Taxes (Federal, SS, Medicare, and State)</t>
  </si>
  <si>
    <t>Annual Taxes (Federal, SS, Medicare, and State)</t>
  </si>
  <si>
    <t>Other Monthly Deductions</t>
  </si>
  <si>
    <t>Other Monthly Allotments</t>
  </si>
  <si>
    <t>MONTHLY TOTAL DEDUCTIONS</t>
  </si>
  <si>
    <t>TOTAL HOUSEHOLD INCOME</t>
  </si>
  <si>
    <t>Monthly Service Member NET Income</t>
  </si>
  <si>
    <t>Monthly Family Total NET Income</t>
  </si>
  <si>
    <t>POST-TRANSITION FINANCIAL SPENDING PLAN</t>
  </si>
  <si>
    <t>ASSETS</t>
  </si>
  <si>
    <t>HOUSING</t>
  </si>
  <si>
    <t>TRANSPORTATION</t>
  </si>
  <si>
    <t>FOOD</t>
  </si>
  <si>
    <t>HEALTHCARE</t>
  </si>
  <si>
    <t>PERSONAL</t>
  </si>
  <si>
    <t>LEISURE</t>
  </si>
  <si>
    <t>OTHER</t>
  </si>
  <si>
    <t xml:space="preserve"> OTHER CREDITORS (auto loans, credit cards, personal loans, student loans, etc.)                         List the name and purpose.</t>
  </si>
  <si>
    <t>Alcohol/Tobacco</t>
  </si>
  <si>
    <t>School Costs (tuition, supplies, books, etc.)</t>
  </si>
  <si>
    <t>PERSONAL PROPERTY</t>
  </si>
  <si>
    <t>Primary Home</t>
  </si>
  <si>
    <t>Secondary Home</t>
  </si>
  <si>
    <t>Rental Property</t>
  </si>
  <si>
    <t>Jewelry</t>
  </si>
  <si>
    <t>Electronics</t>
  </si>
  <si>
    <t>Cash on Hand</t>
  </si>
  <si>
    <t>Checking Accounts</t>
  </si>
  <si>
    <t>Savings Accounts</t>
  </si>
  <si>
    <t>Emergency Savings</t>
  </si>
  <si>
    <t>Money Market Accounts</t>
  </si>
  <si>
    <t>College Funds</t>
  </si>
  <si>
    <t>SAVINGS</t>
  </si>
  <si>
    <t>INVESTMENTS</t>
  </si>
  <si>
    <t>TSP</t>
  </si>
  <si>
    <t xml:space="preserve">Mutual Funds </t>
  </si>
  <si>
    <t>Stocks/Bonds</t>
  </si>
  <si>
    <t>401(k)/403(b)</t>
  </si>
  <si>
    <t>IRA</t>
  </si>
  <si>
    <t>RETIREMENT PENSIONS</t>
  </si>
  <si>
    <t>Pension</t>
  </si>
  <si>
    <t>LIFE INSURANCE</t>
  </si>
  <si>
    <t>TOTAL ASSETS</t>
  </si>
  <si>
    <t>SUMMARY</t>
  </si>
  <si>
    <t>MONTHLY</t>
  </si>
  <si>
    <t>Gross Annual Income</t>
  </si>
  <si>
    <t>Monthly NET SM Income</t>
  </si>
  <si>
    <t>Monthly NET Family Income</t>
  </si>
  <si>
    <t>Monthly Living Expenses</t>
  </si>
  <si>
    <t>MONTHLY SURPLUS OR DEFICIT</t>
  </si>
  <si>
    <t>Liabilities</t>
  </si>
  <si>
    <t>Assets</t>
  </si>
  <si>
    <t>NET WORTH</t>
  </si>
  <si>
    <t>Annual Military Retirement Pay</t>
  </si>
  <si>
    <t>Monthly Military Retirement Pay</t>
  </si>
  <si>
    <t>ONLY TO BE USED AT ELLSWORTH AFB</t>
  </si>
  <si>
    <t>Twice-Monthly Take Home Pay</t>
  </si>
  <si>
    <t>MONTHLY NET PAY</t>
  </si>
  <si>
    <t xml:space="preserve">Required for all Tier 2 and Tier 3 Service Members to be completed for the Capstone Appointment (STEP 5 of the Transition Process);                                Suggested for all others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</si>
</sst>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Fill="1" applyBorder="1"/>
    <xf numFmtId="0" fontId="3" fillId="0" borderId="1" xfId="0" applyFont="1" applyFill="1" applyBorder="1" applyAlignment="1">
      <alignment horizontal="right"/>
    </xf>
    <xf numFmtId="0" fontId="0" fillId="6" borderId="0" xfId="0" applyFill="1"/>
    <xf numFmtId="0" fontId="0" fillId="0" borderId="0" xfId="0" applyFill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44" fontId="0" fillId="0" borderId="1" xfId="1" applyFont="1" applyBorder="1"/>
    <xf numFmtId="0" fontId="0" fillId="0" borderId="3" xfId="0" applyBorder="1" applyProtection="1">
      <protection hidden="1"/>
    </xf>
    <xf numFmtId="0" fontId="0" fillId="6" borderId="1" xfId="0" applyFill="1" applyBorder="1"/>
    <xf numFmtId="44" fontId="10" fillId="6" borderId="0" xfId="1" applyFont="1" applyFill="1"/>
    <xf numFmtId="0" fontId="0" fillId="6" borderId="1" xfId="0" applyFill="1" applyBorder="1" applyProtection="1">
      <protection hidden="1"/>
    </xf>
    <xf numFmtId="44" fontId="10" fillId="6" borderId="1" xfId="1" applyFont="1" applyFill="1" applyBorder="1"/>
    <xf numFmtId="0" fontId="0" fillId="0" borderId="11" xfId="0" applyBorder="1"/>
    <xf numFmtId="0" fontId="4" fillId="4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4" borderId="1" xfId="0" applyFont="1" applyFill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44" fontId="10" fillId="6" borderId="5" xfId="1" applyFont="1" applyFill="1" applyBorder="1"/>
    <xf numFmtId="0" fontId="0" fillId="0" borderId="12" xfId="0" applyBorder="1"/>
    <xf numFmtId="0" fontId="0" fillId="5" borderId="4" xfId="0" applyFont="1" applyFill="1" applyBorder="1" applyAlignment="1">
      <alignment horizontal="right"/>
    </xf>
    <xf numFmtId="44" fontId="0" fillId="5" borderId="4" xfId="1" applyFont="1" applyFill="1" applyBorder="1"/>
    <xf numFmtId="0" fontId="4" fillId="2" borderId="0" xfId="0" applyFont="1" applyFill="1" applyBorder="1" applyAlignment="1"/>
    <xf numFmtId="0" fontId="10" fillId="2" borderId="0" xfId="0" applyFont="1" applyFill="1"/>
    <xf numFmtId="0" fontId="1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44" fontId="0" fillId="2" borderId="0" xfId="1" applyFont="1" applyFill="1" applyBorder="1"/>
    <xf numFmtId="0" fontId="12" fillId="2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44" fontId="10" fillId="2" borderId="0" xfId="1" applyFont="1" applyFill="1" applyBorder="1"/>
    <xf numFmtId="0" fontId="8" fillId="9" borderId="1" xfId="0" applyFont="1" applyFill="1" applyBorder="1" applyAlignment="1">
      <alignment horizontal="right" vertical="center"/>
    </xf>
    <xf numFmtId="0" fontId="4" fillId="0" borderId="0" xfId="0" applyFont="1" applyFill="1" applyAlignment="1"/>
    <xf numFmtId="0" fontId="3" fillId="10" borderId="1" xfId="0" applyFont="1" applyFill="1" applyBorder="1" applyAlignment="1">
      <alignment horizontal="right"/>
    </xf>
    <xf numFmtId="44" fontId="0" fillId="10" borderId="1" xfId="1" applyFont="1" applyFill="1" applyBorder="1"/>
    <xf numFmtId="0" fontId="0" fillId="10" borderId="1" xfId="0" applyFill="1" applyBorder="1" applyAlignment="1">
      <alignment horizontal="right"/>
    </xf>
    <xf numFmtId="0" fontId="3" fillId="10" borderId="5" xfId="0" applyFont="1" applyFill="1" applyBorder="1" applyAlignment="1">
      <alignment horizontal="right"/>
    </xf>
    <xf numFmtId="44" fontId="0" fillId="10" borderId="5" xfId="1" applyFont="1" applyFill="1" applyBorder="1"/>
    <xf numFmtId="0" fontId="4" fillId="10" borderId="1" xfId="0" applyFont="1" applyFill="1" applyBorder="1" applyAlignment="1">
      <alignment horizontal="center"/>
    </xf>
    <xf numFmtId="0" fontId="0" fillId="10" borderId="0" xfId="0" applyFill="1" applyBorder="1"/>
    <xf numFmtId="0" fontId="16" fillId="7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44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44" fontId="0" fillId="0" borderId="1" xfId="1" applyFont="1" applyBorder="1" applyProtection="1"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9" fontId="0" fillId="0" borderId="1" xfId="5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horizontal="right"/>
      <protection locked="0"/>
    </xf>
    <xf numFmtId="0" fontId="3" fillId="0" borderId="18" xfId="0" applyFont="1" applyBorder="1" applyAlignment="1" applyProtection="1">
      <alignment horizontal="right"/>
      <protection locked="0"/>
    </xf>
    <xf numFmtId="44" fontId="0" fillId="0" borderId="4" xfId="1" applyFont="1" applyBorder="1" applyProtection="1"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right"/>
      <protection locked="0"/>
    </xf>
    <xf numFmtId="44" fontId="0" fillId="0" borderId="9" xfId="1" applyFont="1" applyBorder="1" applyProtection="1">
      <protection locked="0"/>
    </xf>
    <xf numFmtId="0" fontId="3" fillId="5" borderId="10" xfId="0" applyFont="1" applyFill="1" applyBorder="1" applyAlignment="1" applyProtection="1">
      <alignment horizontal="right"/>
      <protection locked="0"/>
    </xf>
    <xf numFmtId="44" fontId="0" fillId="5" borderId="10" xfId="1" applyFont="1" applyFill="1" applyBorder="1" applyProtection="1">
      <protection locked="0"/>
    </xf>
    <xf numFmtId="0" fontId="3" fillId="0" borderId="13" xfId="0" applyFont="1" applyBorder="1" applyAlignment="1" applyProtection="1">
      <alignment horizontal="right"/>
      <protection locked="0"/>
    </xf>
    <xf numFmtId="44" fontId="0" fillId="0" borderId="14" xfId="1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44" fontId="0" fillId="0" borderId="14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44" fontId="0" fillId="0" borderId="1" xfId="1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44" fontId="0" fillId="0" borderId="9" xfId="1" applyFont="1" applyBorder="1" applyAlignment="1" applyProtection="1">
      <alignment vertical="center"/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 wrapText="1"/>
      <protection locked="0"/>
    </xf>
    <xf numFmtId="0" fontId="3" fillId="0" borderId="6" xfId="0" applyFont="1" applyBorder="1" applyAlignment="1" applyProtection="1">
      <alignment horizontal="right" wrapText="1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Fill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44" fontId="0" fillId="0" borderId="3" xfId="1" applyFont="1" applyBorder="1" applyProtection="1">
      <protection locked="0"/>
    </xf>
    <xf numFmtId="0" fontId="13" fillId="0" borderId="0" xfId="0" applyFont="1" applyAlignment="1"/>
    <xf numFmtId="44" fontId="9" fillId="0" borderId="1" xfId="1" applyFont="1" applyFill="1" applyBorder="1" applyProtection="1">
      <protection locked="0"/>
    </xf>
    <xf numFmtId="0" fontId="15" fillId="8" borderId="3" xfId="0" applyFont="1" applyFill="1" applyBorder="1" applyAlignment="1">
      <alignment horizontal="left"/>
    </xf>
    <xf numFmtId="0" fontId="15" fillId="8" borderId="8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0" fontId="3" fillId="10" borderId="15" xfId="0" applyFont="1" applyFill="1" applyBorder="1" applyAlignment="1">
      <alignment horizontal="center" vertical="center" textRotation="45"/>
    </xf>
    <xf numFmtId="0" fontId="0" fillId="10" borderId="16" xfId="0" applyFill="1" applyBorder="1" applyAlignment="1">
      <alignment horizontal="center" vertical="center" textRotation="45"/>
    </xf>
    <xf numFmtId="0" fontId="0" fillId="10" borderId="17" xfId="0" applyFill="1" applyBorder="1" applyAlignment="1">
      <alignment horizontal="center" vertical="center" textRotation="45"/>
    </xf>
    <xf numFmtId="0" fontId="3" fillId="10" borderId="15" xfId="0" applyFont="1" applyFill="1" applyBorder="1" applyAlignment="1">
      <alignment horizontal="center" textRotation="45"/>
    </xf>
    <xf numFmtId="0" fontId="0" fillId="10" borderId="16" xfId="0" applyFill="1" applyBorder="1" applyAlignment="1">
      <alignment horizontal="center" textRotation="45"/>
    </xf>
    <xf numFmtId="0" fontId="0" fillId="10" borderId="17" xfId="0" applyFill="1" applyBorder="1" applyAlignment="1">
      <alignment horizontal="center" textRotation="45"/>
    </xf>
    <xf numFmtId="0" fontId="4" fillId="1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4" borderId="1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Alignment="1">
      <alignment horizontal="left"/>
    </xf>
    <xf numFmtId="0" fontId="18" fillId="0" borderId="0" xfId="0" applyFont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right"/>
    </xf>
    <xf numFmtId="0" fontId="8" fillId="7" borderId="2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right"/>
    </xf>
    <xf numFmtId="0" fontId="3" fillId="10" borderId="16" xfId="0" applyFont="1" applyFill="1" applyBorder="1" applyAlignment="1">
      <alignment horizontal="center" vertical="center" textRotation="45"/>
    </xf>
    <xf numFmtId="0" fontId="3" fillId="10" borderId="17" xfId="0" applyFont="1" applyFill="1" applyBorder="1" applyAlignment="1">
      <alignment horizontal="center" vertical="center" textRotation="45"/>
    </xf>
  </cellXfs>
  <cellStyles count="12">
    <cellStyle name="Currency" xfId="1" builtinId="4"/>
    <cellStyle name="Currency 2" xfId="2" xr:uid="{00000000-0005-0000-0000-000001000000}"/>
    <cellStyle name="Currency 3" xfId="8" xr:uid="{00000000-0005-0000-0000-000002000000}"/>
    <cellStyle name="Currency 4" xfId="11" xr:uid="{00000000-0005-0000-0000-000003000000}"/>
    <cellStyle name="Hyperlink 2" xfId="3" xr:uid="{00000000-0005-0000-0000-000005000000}"/>
    <cellStyle name="Normal" xfId="0" builtinId="0"/>
    <cellStyle name="Normal 2" xfId="4" xr:uid="{00000000-0005-0000-0000-000007000000}"/>
    <cellStyle name="Normal 3" xfId="7" xr:uid="{00000000-0005-0000-0000-000008000000}"/>
    <cellStyle name="Normal 4" xfId="10" xr:uid="{00000000-0005-0000-0000-000009000000}"/>
    <cellStyle name="Percent" xfId="5" builtinId="5"/>
    <cellStyle name="Percent 2" xfId="6" xr:uid="{00000000-0005-0000-0000-00000B000000}"/>
    <cellStyle name="Percent 3" xfId="9" xr:uid="{00000000-0005-0000-0000-00000C000000}"/>
  </cellStyles>
  <dxfs count="0"/>
  <tableStyles count="0" defaultTableStyle="TableStyleMedium9" defaultPivotStyle="PivotStyleLight16"/>
  <colors>
    <mruColors>
      <color rgb="FFFDEBA1"/>
      <color rgb="FFF70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1859280</xdr:colOff>
      <xdr:row>47</xdr:row>
      <xdr:rowOff>129540</xdr:rowOff>
    </xdr:from>
    <xdr:to>
      <xdr:col>1</xdr:col>
      <xdr:colOff>175260</xdr:colOff>
      <xdr:row>50</xdr:row>
      <xdr:rowOff>121920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45FA61CA-ED3B-8AC0-B197-8AD1BBBB5B61}"/>
            </a:ext>
          </a:extLst>
        </xdr:cNvPr>
        <xdr:cNvSpPr/>
      </xdr:nvSpPr>
      <xdr:spPr>
        <a:xfrm>
          <a:off x="1859280" y="8801100"/>
          <a:ext cx="1219200" cy="495300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2606040</xdr:colOff>
      <xdr:row>144</xdr:row>
      <xdr:rowOff>137160</xdr:rowOff>
    </xdr:from>
    <xdr:to>
      <xdr:col>1</xdr:col>
      <xdr:colOff>922020</xdr:colOff>
      <xdr:row>147</xdr:row>
      <xdr:rowOff>129540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CFC0F304-0679-46F2-BCBA-155637D05DCD}"/>
            </a:ext>
          </a:extLst>
        </xdr:cNvPr>
        <xdr:cNvSpPr/>
      </xdr:nvSpPr>
      <xdr:spPr>
        <a:xfrm>
          <a:off x="2606040" y="28178760"/>
          <a:ext cx="1219200" cy="495300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2369820</xdr:colOff>
      <xdr:row>198</xdr:row>
      <xdr:rowOff>0</xdr:rowOff>
    </xdr:from>
    <xdr:to>
      <xdr:col>1</xdr:col>
      <xdr:colOff>685800</xdr:colOff>
      <xdr:row>200</xdr:row>
      <xdr:rowOff>160020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30C966E3-78D2-4861-A09A-AF03FA9E8C26}"/>
            </a:ext>
          </a:extLst>
        </xdr:cNvPr>
        <xdr:cNvSpPr/>
      </xdr:nvSpPr>
      <xdr:spPr>
        <a:xfrm>
          <a:off x="2369820" y="37650420"/>
          <a:ext cx="1219200" cy="495300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175260</xdr:colOff>
      <xdr:row>113</xdr:row>
      <xdr:rowOff>106680</xdr:rowOff>
    </xdr:from>
    <xdr:to>
      <xdr:col>4</xdr:col>
      <xdr:colOff>518160</xdr:colOff>
      <xdr:row>115</xdr:row>
      <xdr:rowOff>60960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8283240-72B0-4B2D-A097-C45A2BF2C8B9}"/>
            </a:ext>
          </a:extLst>
        </xdr:cNvPr>
        <xdr:cNvSpPr/>
      </xdr:nvSpPr>
      <xdr:spPr>
        <a:xfrm>
          <a:off x="5105400" y="18729960"/>
          <a:ext cx="1219200" cy="495300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0D67-E1F3-AA49-AD8F-48B7C57CC4CE}">
  <dimension ref="A1:F216"/>
  <sheetViews>
    <sheetView tabSelected="1" workbookViewId="0">
      <selection activeCell="B7" sqref="B7"/>
    </sheetView>
  </sheetViews>
  <sheetFormatPr defaultColWidth="11.5546875" defaultRowHeight="13.2" x14ac:dyDescent="0.25"/>
  <cols>
    <col min="1" max="1" width="42.33203125" customWidth="1"/>
    <col min="2" max="3" width="14.77734375" customWidth="1"/>
    <col min="4" max="4" width="12.77734375" customWidth="1"/>
    <col min="5" max="5" width="8.6640625" bestFit="1" customWidth="1"/>
  </cols>
  <sheetData>
    <row r="1" spans="1:6" ht="27.6" x14ac:dyDescent="0.45">
      <c r="A1" s="108" t="s">
        <v>106</v>
      </c>
      <c r="B1" s="108"/>
      <c r="C1" s="108"/>
      <c r="D1" s="108"/>
      <c r="E1" s="108"/>
      <c r="F1" s="93"/>
    </row>
    <row r="2" spans="1:6" ht="13.2" customHeight="1" x14ac:dyDescent="0.25">
      <c r="A2" s="109" t="s">
        <v>153</v>
      </c>
      <c r="B2" s="109"/>
      <c r="C2" s="109"/>
      <c r="D2" s="109"/>
      <c r="E2" s="109"/>
    </row>
    <row r="3" spans="1:6" ht="55.95" customHeight="1" x14ac:dyDescent="0.35">
      <c r="A3" s="112" t="s">
        <v>156</v>
      </c>
      <c r="B3" s="112"/>
      <c r="C3" s="112"/>
      <c r="D3" s="112"/>
      <c r="E3" s="112"/>
    </row>
    <row r="4" spans="1:6" ht="9" customHeight="1" x14ac:dyDescent="0.4">
      <c r="A4" s="38"/>
      <c r="B4" s="38"/>
      <c r="C4" s="38"/>
      <c r="D4" s="38"/>
      <c r="E4" s="38"/>
    </row>
    <row r="5" spans="1:6" x14ac:dyDescent="0.25">
      <c r="A5" s="113" t="s">
        <v>76</v>
      </c>
      <c r="B5" s="113"/>
      <c r="C5" s="113"/>
      <c r="D5" s="1"/>
      <c r="E5" s="1"/>
    </row>
    <row r="6" spans="1:6" x14ac:dyDescent="0.25">
      <c r="A6" s="27" t="s">
        <v>79</v>
      </c>
      <c r="B6" s="39" t="s">
        <v>18</v>
      </c>
      <c r="C6" s="28"/>
      <c r="D6" s="1"/>
      <c r="E6" s="1"/>
    </row>
    <row r="7" spans="1:6" x14ac:dyDescent="0.25">
      <c r="A7" s="6" t="s">
        <v>80</v>
      </c>
      <c r="B7" s="92"/>
      <c r="C7" s="15"/>
      <c r="D7" s="1"/>
      <c r="E7" s="1"/>
    </row>
    <row r="8" spans="1:6" x14ac:dyDescent="0.25">
      <c r="A8" s="5" t="s">
        <v>77</v>
      </c>
      <c r="B8" s="16">
        <f>B7*12</f>
        <v>0</v>
      </c>
      <c r="C8" s="15"/>
      <c r="D8" s="1"/>
      <c r="E8" s="1"/>
    </row>
    <row r="9" spans="1:6" x14ac:dyDescent="0.25">
      <c r="A9" s="6" t="s">
        <v>154</v>
      </c>
      <c r="B9" s="92"/>
      <c r="C9" s="15"/>
      <c r="D9" s="1"/>
      <c r="E9" s="1"/>
    </row>
    <row r="10" spans="1:6" x14ac:dyDescent="0.25">
      <c r="A10" s="4" t="s">
        <v>155</v>
      </c>
      <c r="B10" s="18">
        <f>B9*2</f>
        <v>0</v>
      </c>
      <c r="C10" s="15"/>
      <c r="D10" s="1"/>
      <c r="E10" s="1"/>
    </row>
    <row r="11" spans="1:6" x14ac:dyDescent="0.25">
      <c r="A11" s="36"/>
      <c r="B11" s="37"/>
      <c r="C11" s="37"/>
      <c r="D11" s="1"/>
      <c r="E11" s="1"/>
    </row>
    <row r="12" spans="1:6" x14ac:dyDescent="0.25">
      <c r="A12" s="27" t="s">
        <v>78</v>
      </c>
      <c r="B12" s="20" t="s">
        <v>18</v>
      </c>
      <c r="C12" s="20" t="s">
        <v>19</v>
      </c>
      <c r="D12" s="1"/>
      <c r="E12" s="1"/>
    </row>
    <row r="13" spans="1:6" x14ac:dyDescent="0.25">
      <c r="A13" s="91" t="s">
        <v>81</v>
      </c>
      <c r="B13" s="58"/>
      <c r="C13" s="94"/>
      <c r="D13" s="1"/>
      <c r="E13" s="1"/>
    </row>
    <row r="14" spans="1:6" x14ac:dyDescent="0.25">
      <c r="A14" s="91" t="s">
        <v>82</v>
      </c>
      <c r="B14" s="58"/>
      <c r="C14" s="94"/>
      <c r="D14" s="1"/>
      <c r="E14" s="1"/>
    </row>
    <row r="15" spans="1:6" x14ac:dyDescent="0.25">
      <c r="A15" s="91" t="s">
        <v>0</v>
      </c>
      <c r="B15" s="58"/>
      <c r="C15" s="94"/>
      <c r="D15" s="1"/>
      <c r="E15" s="1"/>
    </row>
    <row r="16" spans="1:6" x14ac:dyDescent="0.25">
      <c r="A16" s="91" t="s">
        <v>83</v>
      </c>
      <c r="B16" s="58"/>
      <c r="C16" s="94"/>
      <c r="D16" s="1"/>
      <c r="E16" s="1"/>
    </row>
    <row r="17" spans="1:5" x14ac:dyDescent="0.25">
      <c r="A17" s="91" t="s">
        <v>84</v>
      </c>
      <c r="B17" s="58"/>
      <c r="C17" s="94"/>
      <c r="D17" s="1"/>
      <c r="E17" s="1"/>
    </row>
    <row r="18" spans="1:5" x14ac:dyDescent="0.25">
      <c r="A18" s="23" t="s">
        <v>85</v>
      </c>
      <c r="B18" s="18">
        <f>SUM(B13:B17)</f>
        <v>0</v>
      </c>
      <c r="C18" s="18">
        <f>SUM(C13:C17)</f>
        <v>0</v>
      </c>
      <c r="D18" s="1"/>
      <c r="E18" s="1"/>
    </row>
    <row r="19" spans="1:5" x14ac:dyDescent="0.25">
      <c r="A19" s="24" t="s">
        <v>87</v>
      </c>
      <c r="B19" s="18">
        <f>B18+B10</f>
        <v>0</v>
      </c>
      <c r="C19" s="18">
        <f>C18+C9</f>
        <v>0</v>
      </c>
      <c r="D19" s="1"/>
      <c r="E19" s="1"/>
    </row>
    <row r="20" spans="1:5" x14ac:dyDescent="0.25">
      <c r="A20" s="23" t="s">
        <v>86</v>
      </c>
      <c r="B20" s="18">
        <f>B19*12</f>
        <v>0</v>
      </c>
      <c r="C20" s="18">
        <f>C19*12</f>
        <v>0</v>
      </c>
      <c r="D20" s="1"/>
      <c r="E20" s="1"/>
    </row>
    <row r="21" spans="1:5" x14ac:dyDescent="0.25">
      <c r="A21" s="36"/>
      <c r="B21" s="37"/>
      <c r="C21" s="37"/>
      <c r="D21" s="1"/>
      <c r="E21" s="1"/>
    </row>
    <row r="22" spans="1:5" x14ac:dyDescent="0.25">
      <c r="A22" s="111" t="s">
        <v>88</v>
      </c>
      <c r="B22" s="111"/>
      <c r="C22" s="20" t="s">
        <v>19</v>
      </c>
      <c r="D22" s="1"/>
      <c r="E22" s="1"/>
    </row>
    <row r="23" spans="1:5" x14ac:dyDescent="0.25">
      <c r="A23" s="14" t="s">
        <v>89</v>
      </c>
      <c r="B23" s="17"/>
      <c r="C23" s="90"/>
      <c r="D23" s="1"/>
      <c r="E23" s="1"/>
    </row>
    <row r="24" spans="1:5" x14ac:dyDescent="0.25">
      <c r="A24" s="14" t="s">
        <v>90</v>
      </c>
      <c r="B24" s="17"/>
      <c r="C24" s="18">
        <f>C23/12</f>
        <v>0</v>
      </c>
      <c r="D24" s="1"/>
      <c r="E24" s="1"/>
    </row>
    <row r="25" spans="1:5" x14ac:dyDescent="0.25">
      <c r="A25" s="14" t="s">
        <v>91</v>
      </c>
      <c r="B25" s="17"/>
      <c r="C25" s="90"/>
      <c r="D25" s="1"/>
      <c r="E25" s="1"/>
    </row>
    <row r="26" spans="1:5" x14ac:dyDescent="0.25">
      <c r="A26" s="14" t="s">
        <v>92</v>
      </c>
      <c r="B26" s="15"/>
      <c r="C26" s="90"/>
      <c r="D26" s="1"/>
      <c r="E26" s="1"/>
    </row>
    <row r="27" spans="1:5" ht="15.6" x14ac:dyDescent="0.3">
      <c r="A27" s="114" t="s">
        <v>93</v>
      </c>
      <c r="B27" s="115"/>
      <c r="C27" s="13">
        <f>SUM(C24:C26)</f>
        <v>0</v>
      </c>
      <c r="D27" s="1"/>
      <c r="E27" s="1"/>
    </row>
    <row r="28" spans="1:5" x14ac:dyDescent="0.25">
      <c r="A28" s="36"/>
      <c r="B28" s="37"/>
      <c r="C28" s="37"/>
      <c r="D28" s="1"/>
      <c r="E28" s="1"/>
    </row>
    <row r="29" spans="1:5" x14ac:dyDescent="0.25">
      <c r="A29" s="110" t="s">
        <v>94</v>
      </c>
      <c r="B29" s="110"/>
      <c r="C29" s="20" t="s">
        <v>19</v>
      </c>
      <c r="D29" s="1"/>
      <c r="E29" s="1"/>
    </row>
    <row r="30" spans="1:5" x14ac:dyDescent="0.25">
      <c r="A30" s="30" t="s">
        <v>151</v>
      </c>
      <c r="B30" s="9"/>
      <c r="C30" s="67"/>
      <c r="D30" s="1"/>
      <c r="E30" s="1"/>
    </row>
    <row r="31" spans="1:5" x14ac:dyDescent="0.25">
      <c r="A31" s="19" t="s">
        <v>152</v>
      </c>
      <c r="B31" s="9"/>
      <c r="C31" s="18">
        <f>C30/12</f>
        <v>0</v>
      </c>
      <c r="D31" s="1"/>
      <c r="E31" s="1"/>
    </row>
    <row r="32" spans="1:5" ht="15.6" x14ac:dyDescent="0.3">
      <c r="A32" s="118" t="s">
        <v>95</v>
      </c>
      <c r="B32" s="118"/>
      <c r="C32" s="18">
        <f>C23-C30</f>
        <v>0</v>
      </c>
      <c r="D32" s="1"/>
      <c r="E32" s="1"/>
    </row>
    <row r="33" spans="1:5" ht="15.6" x14ac:dyDescent="0.3">
      <c r="A33" s="118" t="s">
        <v>96</v>
      </c>
      <c r="B33" s="118"/>
      <c r="C33" s="29">
        <f>C32/12</f>
        <v>0</v>
      </c>
      <c r="D33" s="1"/>
      <c r="E33" s="1"/>
    </row>
    <row r="34" spans="1:5" ht="15.6" x14ac:dyDescent="0.3">
      <c r="A34" s="40"/>
      <c r="B34" s="40"/>
      <c r="C34" s="41"/>
      <c r="D34" s="1"/>
      <c r="E34" s="1"/>
    </row>
    <row r="35" spans="1:5" x14ac:dyDescent="0.25">
      <c r="A35" s="20" t="s">
        <v>97</v>
      </c>
      <c r="B35" s="20" t="s">
        <v>18</v>
      </c>
      <c r="C35" s="20" t="s">
        <v>19</v>
      </c>
      <c r="D35" s="1"/>
      <c r="E35" s="1"/>
    </row>
    <row r="36" spans="1:5" x14ac:dyDescent="0.25">
      <c r="A36" s="21" t="s">
        <v>99</v>
      </c>
      <c r="B36" s="18">
        <f>B37*12</f>
        <v>0</v>
      </c>
      <c r="C36" s="18">
        <f>C37*12</f>
        <v>0</v>
      </c>
      <c r="D36" s="1"/>
      <c r="E36" s="1"/>
    </row>
    <row r="37" spans="1:5" x14ac:dyDescent="0.25">
      <c r="A37" s="88" t="s">
        <v>98</v>
      </c>
      <c r="B37" s="58"/>
      <c r="C37" s="58"/>
      <c r="D37" s="1"/>
      <c r="E37" s="1"/>
    </row>
    <row r="38" spans="1:5" x14ac:dyDescent="0.25">
      <c r="A38" s="89" t="s">
        <v>100</v>
      </c>
      <c r="B38" s="58"/>
      <c r="C38" s="58"/>
      <c r="D38" s="1"/>
      <c r="E38" s="1"/>
    </row>
    <row r="39" spans="1:5" x14ac:dyDescent="0.25">
      <c r="A39" s="89" t="s">
        <v>101</v>
      </c>
      <c r="B39" s="58"/>
      <c r="C39" s="58"/>
      <c r="D39" s="1"/>
      <c r="E39" s="1"/>
    </row>
    <row r="40" spans="1:5" x14ac:dyDescent="0.25">
      <c r="A40" s="89"/>
      <c r="B40" s="58"/>
      <c r="C40" s="58"/>
      <c r="D40" s="1"/>
      <c r="E40" s="1"/>
    </row>
    <row r="41" spans="1:5" x14ac:dyDescent="0.25">
      <c r="A41" s="89"/>
      <c r="B41" s="58"/>
      <c r="C41" s="58"/>
      <c r="D41" s="1"/>
      <c r="E41" s="1"/>
    </row>
    <row r="42" spans="1:5" x14ac:dyDescent="0.25">
      <c r="A42" s="22" t="s">
        <v>102</v>
      </c>
      <c r="B42" s="18">
        <f>SUM(B37:B41)</f>
        <v>0</v>
      </c>
      <c r="C42" s="18">
        <f>SUM(C37:C41)</f>
        <v>0</v>
      </c>
      <c r="D42" s="1"/>
      <c r="E42" s="1"/>
    </row>
    <row r="43" spans="1:5" x14ac:dyDescent="0.25">
      <c r="A43" s="36"/>
      <c r="B43" s="37"/>
      <c r="C43" s="37"/>
      <c r="D43" s="1"/>
      <c r="E43" s="1"/>
    </row>
    <row r="44" spans="1:5" x14ac:dyDescent="0.25">
      <c r="A44" s="26" t="s">
        <v>103</v>
      </c>
      <c r="B44" s="26" t="s">
        <v>18</v>
      </c>
      <c r="C44" s="26" t="s">
        <v>19</v>
      </c>
      <c r="D44" s="1"/>
      <c r="E44" s="1"/>
    </row>
    <row r="45" spans="1:5" x14ac:dyDescent="0.25">
      <c r="A45" s="25" t="s">
        <v>104</v>
      </c>
      <c r="B45" s="18">
        <f>(B10+B14+B15+B16+B17)-B42</f>
        <v>0</v>
      </c>
      <c r="C45" s="18">
        <f>(C14+C15+C16+C17+C24+C31)-C42</f>
        <v>0</v>
      </c>
      <c r="D45" s="1"/>
      <c r="E45" s="1"/>
    </row>
    <row r="46" spans="1:5" x14ac:dyDescent="0.25">
      <c r="A46" s="25" t="s">
        <v>105</v>
      </c>
      <c r="B46" s="18">
        <f>B19-B42</f>
        <v>0</v>
      </c>
      <c r="C46" s="18">
        <f>(C19+C27+C31)-C42</f>
        <v>0</v>
      </c>
      <c r="D46" s="1"/>
      <c r="E46" s="1"/>
    </row>
    <row r="47" spans="1:5" x14ac:dyDescent="0.25">
      <c r="A47" s="116"/>
      <c r="B47" s="116"/>
      <c r="C47" s="116"/>
      <c r="D47" s="1"/>
      <c r="E47" s="1"/>
    </row>
    <row r="48" spans="1:5" x14ac:dyDescent="0.25">
      <c r="A48" s="117"/>
      <c r="B48" s="117"/>
      <c r="C48" s="117"/>
      <c r="D48" s="1"/>
      <c r="E48" s="1"/>
    </row>
    <row r="49" spans="1:5" x14ac:dyDescent="0.25">
      <c r="A49" s="117"/>
      <c r="B49" s="117"/>
      <c r="C49" s="117"/>
      <c r="D49" s="1"/>
      <c r="E49" s="1"/>
    </row>
    <row r="50" spans="1:5" x14ac:dyDescent="0.25">
      <c r="A50" s="117"/>
      <c r="B50" s="117"/>
      <c r="C50" s="117"/>
      <c r="D50" s="1"/>
      <c r="E50" s="1"/>
    </row>
    <row r="51" spans="1:5" x14ac:dyDescent="0.25">
      <c r="A51" s="117"/>
      <c r="B51" s="117"/>
      <c r="C51" s="117"/>
      <c r="D51" s="1"/>
      <c r="E51" s="1"/>
    </row>
    <row r="52" spans="1:5" x14ac:dyDescent="0.25">
      <c r="A52" s="117"/>
      <c r="B52" s="117"/>
      <c r="C52" s="117"/>
      <c r="D52" s="1"/>
      <c r="E52" s="1"/>
    </row>
    <row r="53" spans="1:5" x14ac:dyDescent="0.25">
      <c r="A53" s="36"/>
      <c r="B53" s="37"/>
      <c r="C53" s="37"/>
      <c r="D53" s="1"/>
      <c r="E53" s="1"/>
    </row>
    <row r="54" spans="1:5" ht="13.8" thickBot="1" x14ac:dyDescent="0.3">
      <c r="A54" s="49" t="s">
        <v>20</v>
      </c>
      <c r="B54" s="49" t="s">
        <v>18</v>
      </c>
      <c r="C54" s="49" t="s">
        <v>19</v>
      </c>
      <c r="D54" s="35"/>
      <c r="E54" s="34"/>
    </row>
    <row r="55" spans="1:5" x14ac:dyDescent="0.25">
      <c r="A55" s="66" t="s">
        <v>10</v>
      </c>
      <c r="B55" s="67"/>
      <c r="C55" s="67"/>
      <c r="D55" s="99" t="s">
        <v>108</v>
      </c>
      <c r="E55" s="34"/>
    </row>
    <row r="56" spans="1:5" x14ac:dyDescent="0.25">
      <c r="A56" s="68" t="s">
        <v>9</v>
      </c>
      <c r="B56" s="58"/>
      <c r="C56" s="58"/>
      <c r="D56" s="119"/>
      <c r="E56" s="34"/>
    </row>
    <row r="57" spans="1:5" x14ac:dyDescent="0.25">
      <c r="A57" s="68" t="s">
        <v>11</v>
      </c>
      <c r="B57" s="58"/>
      <c r="C57" s="58"/>
      <c r="D57" s="119"/>
      <c r="E57" s="34"/>
    </row>
    <row r="58" spans="1:5" x14ac:dyDescent="0.25">
      <c r="A58" s="68" t="s">
        <v>12</v>
      </c>
      <c r="B58" s="58"/>
      <c r="C58" s="58"/>
      <c r="D58" s="119"/>
      <c r="E58" s="34"/>
    </row>
    <row r="59" spans="1:5" x14ac:dyDescent="0.25">
      <c r="A59" s="68" t="s">
        <v>68</v>
      </c>
      <c r="B59" s="58"/>
      <c r="C59" s="58"/>
      <c r="D59" s="119"/>
      <c r="E59" s="34"/>
    </row>
    <row r="60" spans="1:5" x14ac:dyDescent="0.25">
      <c r="A60" s="68" t="s">
        <v>13</v>
      </c>
      <c r="B60" s="58"/>
      <c r="C60" s="58"/>
      <c r="D60" s="119"/>
      <c r="E60" s="34"/>
    </row>
    <row r="61" spans="1:5" x14ac:dyDescent="0.25">
      <c r="A61" s="68" t="s">
        <v>14</v>
      </c>
      <c r="B61" s="58"/>
      <c r="C61" s="58"/>
      <c r="D61" s="119"/>
      <c r="E61" s="34"/>
    </row>
    <row r="62" spans="1:5" x14ac:dyDescent="0.25">
      <c r="A62" s="68" t="s">
        <v>4</v>
      </c>
      <c r="B62" s="58"/>
      <c r="C62" s="58"/>
      <c r="D62" s="119"/>
      <c r="E62" s="34"/>
    </row>
    <row r="63" spans="1:5" x14ac:dyDescent="0.25">
      <c r="A63" s="68" t="s">
        <v>15</v>
      </c>
      <c r="B63" s="58"/>
      <c r="C63" s="58"/>
      <c r="D63" s="119"/>
      <c r="E63" s="34"/>
    </row>
    <row r="64" spans="1:5" x14ac:dyDescent="0.25">
      <c r="A64" s="68" t="s">
        <v>67</v>
      </c>
      <c r="B64" s="58"/>
      <c r="C64" s="58"/>
      <c r="D64" s="119"/>
      <c r="E64" s="34"/>
    </row>
    <row r="65" spans="1:5" ht="13.8" thickBot="1" x14ac:dyDescent="0.3">
      <c r="A65" s="69" t="s">
        <v>16</v>
      </c>
      <c r="B65" s="70"/>
      <c r="C65" s="70"/>
      <c r="D65" s="120"/>
      <c r="E65" s="34"/>
    </row>
    <row r="66" spans="1:5" hidden="1" x14ac:dyDescent="0.25">
      <c r="A66" s="71" t="s">
        <v>17</v>
      </c>
      <c r="B66" s="72">
        <f>SUM(B55:B65)</f>
        <v>0</v>
      </c>
      <c r="C66" s="72">
        <f>SUM(C55:C65)</f>
        <v>0</v>
      </c>
      <c r="D66" s="50"/>
      <c r="E66" s="34"/>
    </row>
    <row r="67" spans="1:5" x14ac:dyDescent="0.25">
      <c r="A67" s="73" t="s">
        <v>21</v>
      </c>
      <c r="B67" s="74"/>
      <c r="C67" s="74"/>
      <c r="D67" s="99" t="s">
        <v>109</v>
      </c>
      <c r="E67" s="34"/>
    </row>
    <row r="68" spans="1:5" x14ac:dyDescent="0.25">
      <c r="A68" s="68" t="s">
        <v>22</v>
      </c>
      <c r="B68" s="58"/>
      <c r="C68" s="58"/>
      <c r="D68" s="119"/>
      <c r="E68" s="34"/>
    </row>
    <row r="69" spans="1:5" x14ac:dyDescent="0.25">
      <c r="A69" s="68" t="s">
        <v>23</v>
      </c>
      <c r="B69" s="58"/>
      <c r="C69" s="58"/>
      <c r="D69" s="119"/>
      <c r="E69" s="34"/>
    </row>
    <row r="70" spans="1:5" x14ac:dyDescent="0.25">
      <c r="A70" s="68" t="s">
        <v>24</v>
      </c>
      <c r="B70" s="58"/>
      <c r="C70" s="58"/>
      <c r="D70" s="119"/>
      <c r="E70" s="34"/>
    </row>
    <row r="71" spans="1:5" x14ac:dyDescent="0.25">
      <c r="A71" s="68" t="s">
        <v>25</v>
      </c>
      <c r="B71" s="58"/>
      <c r="C71" s="58"/>
      <c r="D71" s="119"/>
      <c r="E71" s="34"/>
    </row>
    <row r="72" spans="1:5" x14ac:dyDescent="0.25">
      <c r="A72" s="68" t="s">
        <v>26</v>
      </c>
      <c r="B72" s="58"/>
      <c r="C72" s="58"/>
      <c r="D72" s="119"/>
      <c r="E72" s="34"/>
    </row>
    <row r="73" spans="1:5" x14ac:dyDescent="0.25">
      <c r="A73" s="68" t="s">
        <v>27</v>
      </c>
      <c r="B73" s="58"/>
      <c r="C73" s="58"/>
      <c r="D73" s="119"/>
      <c r="E73" s="34"/>
    </row>
    <row r="74" spans="1:5" x14ac:dyDescent="0.25">
      <c r="A74" s="68" t="s">
        <v>1</v>
      </c>
      <c r="B74" s="58"/>
      <c r="C74" s="58"/>
      <c r="D74" s="119"/>
      <c r="E74" s="34"/>
    </row>
    <row r="75" spans="1:5" ht="13.8" thickBot="1" x14ac:dyDescent="0.3">
      <c r="A75" s="69" t="s">
        <v>28</v>
      </c>
      <c r="B75" s="70"/>
      <c r="C75" s="70"/>
      <c r="D75" s="120"/>
      <c r="E75" s="34"/>
    </row>
    <row r="76" spans="1:5" hidden="1" x14ac:dyDescent="0.25">
      <c r="A76" s="71" t="s">
        <v>29</v>
      </c>
      <c r="B76" s="72">
        <f>SUM(B67:B75)</f>
        <v>0</v>
      </c>
      <c r="C76" s="72">
        <f>SUM(C67:C75)</f>
        <v>0</v>
      </c>
      <c r="D76" s="50"/>
      <c r="E76" s="34"/>
    </row>
    <row r="77" spans="1:5" x14ac:dyDescent="0.25">
      <c r="A77" s="73" t="s">
        <v>7</v>
      </c>
      <c r="B77" s="74"/>
      <c r="C77" s="74"/>
      <c r="D77" s="99" t="s">
        <v>110</v>
      </c>
      <c r="E77" s="34"/>
    </row>
    <row r="78" spans="1:5" x14ac:dyDescent="0.25">
      <c r="A78" s="75" t="s">
        <v>30</v>
      </c>
      <c r="B78" s="58"/>
      <c r="C78" s="58"/>
      <c r="D78" s="100"/>
      <c r="E78" s="34"/>
    </row>
    <row r="79" spans="1:5" x14ac:dyDescent="0.25">
      <c r="A79" s="68" t="s">
        <v>70</v>
      </c>
      <c r="B79" s="58"/>
      <c r="C79" s="58"/>
      <c r="D79" s="100"/>
      <c r="E79" s="34"/>
    </row>
    <row r="80" spans="1:5" x14ac:dyDescent="0.25">
      <c r="A80" s="68" t="s">
        <v>69</v>
      </c>
      <c r="B80" s="58"/>
      <c r="C80" s="58"/>
      <c r="D80" s="100"/>
      <c r="E80" s="34"/>
    </row>
    <row r="81" spans="1:5" ht="13.8" thickBot="1" x14ac:dyDescent="0.3">
      <c r="A81" s="76" t="s">
        <v>31</v>
      </c>
      <c r="B81" s="70"/>
      <c r="C81" s="70"/>
      <c r="D81" s="101"/>
      <c r="E81" s="34"/>
    </row>
    <row r="82" spans="1:5" hidden="1" x14ac:dyDescent="0.25">
      <c r="A82" s="77" t="s">
        <v>32</v>
      </c>
      <c r="B82" s="72">
        <f>SUM(B77:B81)</f>
        <v>0</v>
      </c>
      <c r="C82" s="72">
        <f>SUM(C77:C81)</f>
        <v>0</v>
      </c>
      <c r="D82" s="50"/>
      <c r="E82" s="34"/>
    </row>
    <row r="83" spans="1:5" x14ac:dyDescent="0.25">
      <c r="A83" s="78" t="s">
        <v>33</v>
      </c>
      <c r="B83" s="79"/>
      <c r="C83" s="79"/>
      <c r="D83" s="99" t="s">
        <v>111</v>
      </c>
      <c r="E83" s="34"/>
    </row>
    <row r="84" spans="1:5" x14ac:dyDescent="0.25">
      <c r="A84" s="80" t="s">
        <v>34</v>
      </c>
      <c r="B84" s="81"/>
      <c r="C84" s="81"/>
      <c r="D84" s="100"/>
      <c r="E84" s="34"/>
    </row>
    <row r="85" spans="1:5" x14ac:dyDescent="0.25">
      <c r="A85" s="80" t="s">
        <v>35</v>
      </c>
      <c r="B85" s="81"/>
      <c r="C85" s="81"/>
      <c r="D85" s="100"/>
      <c r="E85" s="34"/>
    </row>
    <row r="86" spans="1:5" x14ac:dyDescent="0.25">
      <c r="A86" s="80" t="s">
        <v>36</v>
      </c>
      <c r="B86" s="81"/>
      <c r="C86" s="81"/>
      <c r="D86" s="100"/>
      <c r="E86" s="34"/>
    </row>
    <row r="87" spans="1:5" x14ac:dyDescent="0.25">
      <c r="A87" s="80" t="s">
        <v>37</v>
      </c>
      <c r="B87" s="81"/>
      <c r="C87" s="81"/>
      <c r="D87" s="100"/>
      <c r="E87" s="34"/>
    </row>
    <row r="88" spans="1:5" x14ac:dyDescent="0.25">
      <c r="A88" s="80" t="s">
        <v>5</v>
      </c>
      <c r="B88" s="81"/>
      <c r="C88" s="81"/>
      <c r="D88" s="100"/>
      <c r="E88" s="34"/>
    </row>
    <row r="89" spans="1:5" ht="13.8" thickBot="1" x14ac:dyDescent="0.3">
      <c r="A89" s="82" t="s">
        <v>38</v>
      </c>
      <c r="B89" s="83"/>
      <c r="C89" s="83"/>
      <c r="D89" s="101"/>
      <c r="E89" s="34"/>
    </row>
    <row r="90" spans="1:5" hidden="1" x14ac:dyDescent="0.25">
      <c r="A90" s="84" t="s">
        <v>39</v>
      </c>
      <c r="B90" s="72">
        <f>SUM(B83:B89)</f>
        <v>0</v>
      </c>
      <c r="C90" s="72">
        <f>SUM(C83:C89)</f>
        <v>0</v>
      </c>
      <c r="D90" s="50"/>
      <c r="E90" s="34"/>
    </row>
    <row r="91" spans="1:5" x14ac:dyDescent="0.25">
      <c r="A91" s="85" t="s">
        <v>40</v>
      </c>
      <c r="B91" s="74"/>
      <c r="C91" s="74"/>
      <c r="D91" s="99" t="s">
        <v>112</v>
      </c>
      <c r="E91" s="34"/>
    </row>
    <row r="92" spans="1:5" x14ac:dyDescent="0.25">
      <c r="A92" s="75" t="s">
        <v>41</v>
      </c>
      <c r="B92" s="58"/>
      <c r="C92" s="58"/>
      <c r="D92" s="100"/>
      <c r="E92" s="34"/>
    </row>
    <row r="93" spans="1:5" x14ac:dyDescent="0.25">
      <c r="A93" s="75" t="s">
        <v>42</v>
      </c>
      <c r="B93" s="58"/>
      <c r="C93" s="58"/>
      <c r="D93" s="100"/>
      <c r="E93" s="34"/>
    </row>
    <row r="94" spans="1:5" x14ac:dyDescent="0.25">
      <c r="A94" s="75" t="s">
        <v>8</v>
      </c>
      <c r="B94" s="58"/>
      <c r="C94" s="58"/>
      <c r="D94" s="100"/>
      <c r="E94" s="34"/>
    </row>
    <row r="95" spans="1:5" x14ac:dyDescent="0.25">
      <c r="A95" s="75" t="s">
        <v>2</v>
      </c>
      <c r="B95" s="58"/>
      <c r="C95" s="58"/>
      <c r="D95" s="100"/>
      <c r="E95" s="34"/>
    </row>
    <row r="96" spans="1:5" x14ac:dyDescent="0.25">
      <c r="A96" s="75" t="s">
        <v>43</v>
      </c>
      <c r="B96" s="58"/>
      <c r="C96" s="58"/>
      <c r="D96" s="100"/>
      <c r="E96" s="34"/>
    </row>
    <row r="97" spans="1:5" x14ac:dyDescent="0.25">
      <c r="A97" s="75" t="s">
        <v>44</v>
      </c>
      <c r="B97" s="58"/>
      <c r="C97" s="58"/>
      <c r="D97" s="100"/>
      <c r="E97" s="34"/>
    </row>
    <row r="98" spans="1:5" x14ac:dyDescent="0.25">
      <c r="A98" s="86" t="s">
        <v>117</v>
      </c>
      <c r="B98" s="58"/>
      <c r="C98" s="58"/>
      <c r="D98" s="100"/>
      <c r="E98" s="34"/>
    </row>
    <row r="99" spans="1:5" x14ac:dyDescent="0.25">
      <c r="A99" s="87" t="s">
        <v>3</v>
      </c>
      <c r="B99" s="58"/>
      <c r="C99" s="58"/>
      <c r="D99" s="100"/>
      <c r="E99" s="34"/>
    </row>
    <row r="100" spans="1:5" x14ac:dyDescent="0.25">
      <c r="A100" s="87" t="s">
        <v>116</v>
      </c>
      <c r="B100" s="58"/>
      <c r="C100" s="58"/>
      <c r="D100" s="100"/>
      <c r="E100" s="34"/>
    </row>
    <row r="101" spans="1:5" ht="13.8" thickBot="1" x14ac:dyDescent="0.3">
      <c r="A101" s="76" t="s">
        <v>45</v>
      </c>
      <c r="B101" s="70"/>
      <c r="C101" s="70"/>
      <c r="D101" s="101"/>
      <c r="E101" s="34"/>
    </row>
    <row r="102" spans="1:5" hidden="1" x14ac:dyDescent="0.25">
      <c r="A102" s="71" t="s">
        <v>73</v>
      </c>
      <c r="B102" s="72">
        <f>SUM(B91:B101)</f>
        <v>0</v>
      </c>
      <c r="C102" s="72">
        <f>SUM(C91:C101)</f>
        <v>0</v>
      </c>
      <c r="D102" s="50"/>
      <c r="E102" s="34"/>
    </row>
    <row r="103" spans="1:5" x14ac:dyDescent="0.25">
      <c r="A103" s="73" t="s">
        <v>52</v>
      </c>
      <c r="B103" s="74"/>
      <c r="C103" s="74"/>
      <c r="D103" s="99" t="s">
        <v>113</v>
      </c>
      <c r="E103" s="34"/>
    </row>
    <row r="104" spans="1:5" x14ac:dyDescent="0.25">
      <c r="A104" s="75" t="s">
        <v>46</v>
      </c>
      <c r="B104" s="58"/>
      <c r="C104" s="58"/>
      <c r="D104" s="100"/>
      <c r="E104" s="34"/>
    </row>
    <row r="105" spans="1:5" x14ac:dyDescent="0.25">
      <c r="A105" s="68" t="s">
        <v>71</v>
      </c>
      <c r="B105" s="58"/>
      <c r="C105" s="58"/>
      <c r="D105" s="100"/>
      <c r="E105" s="34"/>
    </row>
    <row r="106" spans="1:5" x14ac:dyDescent="0.25">
      <c r="A106" s="68" t="s">
        <v>72</v>
      </c>
      <c r="B106" s="58"/>
      <c r="C106" s="58"/>
      <c r="D106" s="100"/>
      <c r="E106" s="34"/>
    </row>
    <row r="107" spans="1:5" x14ac:dyDescent="0.25">
      <c r="A107" s="75" t="s">
        <v>47</v>
      </c>
      <c r="B107" s="58"/>
      <c r="C107" s="58"/>
      <c r="D107" s="100"/>
      <c r="E107" s="34"/>
    </row>
    <row r="108" spans="1:5" ht="13.8" thickBot="1" x14ac:dyDescent="0.3">
      <c r="A108" s="76" t="s">
        <v>48</v>
      </c>
      <c r="B108" s="70"/>
      <c r="C108" s="70"/>
      <c r="D108" s="101"/>
      <c r="E108" s="34"/>
    </row>
    <row r="109" spans="1:5" hidden="1" x14ac:dyDescent="0.25">
      <c r="A109" s="71" t="s">
        <v>74</v>
      </c>
      <c r="B109" s="72">
        <f>SUM(B103:B108)</f>
        <v>0</v>
      </c>
      <c r="C109" s="72">
        <f>SUM(C103:C108)</f>
        <v>0</v>
      </c>
      <c r="D109" s="50"/>
      <c r="E109" s="34"/>
    </row>
    <row r="110" spans="1:5" x14ac:dyDescent="0.25">
      <c r="A110" s="85" t="s">
        <v>49</v>
      </c>
      <c r="B110" s="74"/>
      <c r="C110" s="74"/>
      <c r="D110" s="102" t="s">
        <v>114</v>
      </c>
      <c r="E110" s="34"/>
    </row>
    <row r="111" spans="1:5" x14ac:dyDescent="0.25">
      <c r="A111" s="75" t="s">
        <v>50</v>
      </c>
      <c r="B111" s="58"/>
      <c r="C111" s="58"/>
      <c r="D111" s="103"/>
      <c r="E111" s="34"/>
    </row>
    <row r="112" spans="1:5" ht="13.8" thickBot="1" x14ac:dyDescent="0.3">
      <c r="A112" s="69" t="s">
        <v>75</v>
      </c>
      <c r="B112" s="70"/>
      <c r="C112" s="70"/>
      <c r="D112" s="104"/>
      <c r="E112" s="34"/>
    </row>
    <row r="113" spans="1:5" hidden="1" x14ac:dyDescent="0.25">
      <c r="A113" s="31" t="s">
        <v>51</v>
      </c>
      <c r="B113" s="32">
        <f>SUM(B110:B112)</f>
        <v>0</v>
      </c>
      <c r="C113" s="32">
        <f>SUM(C110:C112)</f>
        <v>0</v>
      </c>
      <c r="D113" s="7"/>
      <c r="E113" s="10"/>
    </row>
    <row r="114" spans="1:5" ht="29.4" customHeight="1" x14ac:dyDescent="0.25">
      <c r="A114" s="44" t="s">
        <v>58</v>
      </c>
      <c r="B114" s="45">
        <f>B66+B76+B82+B90+B102+B109+B113</f>
        <v>0</v>
      </c>
      <c r="C114" s="45">
        <f>C66+C76+C82+C90+C102+C109+C113</f>
        <v>0</v>
      </c>
      <c r="D114" s="107"/>
      <c r="E114" s="107"/>
    </row>
    <row r="115" spans="1:5" x14ac:dyDescent="0.25">
      <c r="A115" s="52"/>
      <c r="B115" s="37"/>
      <c r="C115" s="37"/>
      <c r="D115" s="107"/>
      <c r="E115" s="107"/>
    </row>
    <row r="116" spans="1:5" x14ac:dyDescent="0.25">
      <c r="A116" s="52"/>
      <c r="B116" s="37"/>
      <c r="C116" s="37"/>
      <c r="D116" s="107"/>
      <c r="E116" s="107"/>
    </row>
    <row r="117" spans="1:5" x14ac:dyDescent="0.25">
      <c r="A117" s="105" t="s">
        <v>61</v>
      </c>
      <c r="B117" s="105"/>
      <c r="C117" s="105"/>
      <c r="D117" s="105"/>
      <c r="E117" s="33"/>
    </row>
    <row r="118" spans="1:5" ht="26.4" x14ac:dyDescent="0.25">
      <c r="A118" s="8" t="s">
        <v>57</v>
      </c>
      <c r="B118" s="11" t="s">
        <v>59</v>
      </c>
      <c r="C118" s="11" t="s">
        <v>60</v>
      </c>
      <c r="D118" s="11" t="s">
        <v>62</v>
      </c>
      <c r="E118" s="2"/>
    </row>
    <row r="119" spans="1:5" x14ac:dyDescent="0.25">
      <c r="A119" s="65" t="s">
        <v>53</v>
      </c>
      <c r="B119" s="58"/>
      <c r="C119" s="58"/>
      <c r="D119" s="58"/>
      <c r="E119" s="1"/>
    </row>
    <row r="120" spans="1:5" x14ac:dyDescent="0.25">
      <c r="A120" s="65" t="s">
        <v>54</v>
      </c>
      <c r="B120" s="58"/>
      <c r="C120" s="58"/>
      <c r="D120" s="58"/>
      <c r="E120" s="1"/>
    </row>
    <row r="121" spans="1:5" x14ac:dyDescent="0.25">
      <c r="A121" s="65" t="s">
        <v>55</v>
      </c>
      <c r="B121" s="58"/>
      <c r="C121" s="58"/>
      <c r="D121" s="58"/>
      <c r="E121" s="1"/>
    </row>
    <row r="122" spans="1:5" x14ac:dyDescent="0.25">
      <c r="A122" s="65" t="s">
        <v>56</v>
      </c>
      <c r="B122" s="58"/>
      <c r="C122" s="58"/>
      <c r="D122" s="58"/>
      <c r="E122" s="1"/>
    </row>
    <row r="123" spans="1:5" x14ac:dyDescent="0.25">
      <c r="A123" s="47" t="s">
        <v>63</v>
      </c>
      <c r="B123" s="48">
        <f>SUM(B119:B122)</f>
        <v>0</v>
      </c>
      <c r="C123" s="48">
        <f t="shared" ref="C123:D123" si="0">SUM(C119:C122)</f>
        <v>0</v>
      </c>
      <c r="D123" s="48">
        <f t="shared" si="0"/>
        <v>0</v>
      </c>
      <c r="E123" s="1"/>
    </row>
    <row r="124" spans="1:5" ht="43.8" x14ac:dyDescent="0.25">
      <c r="A124" s="12" t="s">
        <v>115</v>
      </c>
      <c r="B124" s="11" t="s">
        <v>59</v>
      </c>
      <c r="C124" s="11" t="s">
        <v>60</v>
      </c>
      <c r="D124" s="11" t="s">
        <v>62</v>
      </c>
      <c r="E124" s="11" t="s">
        <v>64</v>
      </c>
    </row>
    <row r="125" spans="1:5" ht="28.05" customHeight="1" x14ac:dyDescent="0.25">
      <c r="A125" s="62"/>
      <c r="B125" s="58"/>
      <c r="C125" s="58"/>
      <c r="D125" s="58"/>
      <c r="E125" s="63"/>
    </row>
    <row r="126" spans="1:5" ht="28.05" customHeight="1" x14ac:dyDescent="0.25">
      <c r="A126" s="64"/>
      <c r="B126" s="58"/>
      <c r="C126" s="58"/>
      <c r="D126" s="58"/>
      <c r="E126" s="63"/>
    </row>
    <row r="127" spans="1:5" ht="28.05" customHeight="1" x14ac:dyDescent="0.25">
      <c r="A127" s="62"/>
      <c r="B127" s="58"/>
      <c r="C127" s="58"/>
      <c r="D127" s="58"/>
      <c r="E127" s="63"/>
    </row>
    <row r="128" spans="1:5" ht="28.05" customHeight="1" x14ac:dyDescent="0.25">
      <c r="A128" s="62"/>
      <c r="B128" s="58"/>
      <c r="C128" s="58"/>
      <c r="D128" s="58"/>
      <c r="E128" s="63"/>
    </row>
    <row r="129" spans="1:5" ht="28.05" customHeight="1" x14ac:dyDescent="0.25">
      <c r="A129" s="62"/>
      <c r="B129" s="58"/>
      <c r="C129" s="58"/>
      <c r="D129" s="58"/>
      <c r="E129" s="63"/>
    </row>
    <row r="130" spans="1:5" ht="28.05" customHeight="1" x14ac:dyDescent="0.25">
      <c r="A130" s="62"/>
      <c r="B130" s="58"/>
      <c r="C130" s="58"/>
      <c r="D130" s="58"/>
      <c r="E130" s="63"/>
    </row>
    <row r="131" spans="1:5" ht="28.05" customHeight="1" x14ac:dyDescent="0.25">
      <c r="A131" s="62"/>
      <c r="B131" s="58"/>
      <c r="C131" s="58"/>
      <c r="D131" s="58"/>
      <c r="E131" s="63"/>
    </row>
    <row r="132" spans="1:5" ht="28.05" customHeight="1" x14ac:dyDescent="0.25">
      <c r="A132" s="62"/>
      <c r="B132" s="58"/>
      <c r="C132" s="58"/>
      <c r="D132" s="58"/>
      <c r="E132" s="63"/>
    </row>
    <row r="133" spans="1:5" ht="28.05" customHeight="1" x14ac:dyDescent="0.25">
      <c r="A133" s="62"/>
      <c r="B133" s="58"/>
      <c r="C133" s="58"/>
      <c r="D133" s="58"/>
      <c r="E133" s="63"/>
    </row>
    <row r="134" spans="1:5" ht="28.05" customHeight="1" x14ac:dyDescent="0.25">
      <c r="A134" s="62"/>
      <c r="B134" s="58"/>
      <c r="C134" s="58"/>
      <c r="D134" s="58"/>
      <c r="E134" s="63"/>
    </row>
    <row r="135" spans="1:5" ht="28.05" customHeight="1" x14ac:dyDescent="0.25">
      <c r="A135" s="62"/>
      <c r="B135" s="58"/>
      <c r="C135" s="58"/>
      <c r="D135" s="58"/>
      <c r="E135" s="63"/>
    </row>
    <row r="136" spans="1:5" ht="28.05" customHeight="1" x14ac:dyDescent="0.25">
      <c r="A136" s="62"/>
      <c r="B136" s="58"/>
      <c r="C136" s="58"/>
      <c r="D136" s="58"/>
      <c r="E136" s="63"/>
    </row>
    <row r="137" spans="1:5" ht="28.05" customHeight="1" x14ac:dyDescent="0.25">
      <c r="A137" s="62"/>
      <c r="B137" s="58"/>
      <c r="C137" s="58"/>
      <c r="D137" s="58"/>
      <c r="E137" s="63"/>
    </row>
    <row r="138" spans="1:5" ht="28.05" customHeight="1" x14ac:dyDescent="0.25">
      <c r="A138" s="62"/>
      <c r="B138" s="58"/>
      <c r="C138" s="58"/>
      <c r="D138" s="58"/>
      <c r="E138" s="63"/>
    </row>
    <row r="139" spans="1:5" ht="28.05" customHeight="1" x14ac:dyDescent="0.25">
      <c r="A139" s="62"/>
      <c r="B139" s="58"/>
      <c r="C139" s="58"/>
      <c r="D139" s="58"/>
      <c r="E139" s="63"/>
    </row>
    <row r="140" spans="1:5" ht="28.05" customHeight="1" x14ac:dyDescent="0.25">
      <c r="A140" s="62"/>
      <c r="B140" s="58"/>
      <c r="C140" s="58"/>
      <c r="D140" s="58"/>
      <c r="E140" s="63"/>
    </row>
    <row r="141" spans="1:5" ht="28.05" customHeight="1" x14ac:dyDescent="0.25">
      <c r="A141" s="62"/>
      <c r="B141" s="58"/>
      <c r="C141" s="58"/>
      <c r="D141" s="58"/>
      <c r="E141" s="63"/>
    </row>
    <row r="142" spans="1:5" ht="28.05" customHeight="1" x14ac:dyDescent="0.25">
      <c r="A142" s="62"/>
      <c r="B142" s="58"/>
      <c r="C142" s="58"/>
      <c r="D142" s="58"/>
      <c r="E142" s="63"/>
    </row>
    <row r="143" spans="1:5" ht="19.95" customHeight="1" x14ac:dyDescent="0.25">
      <c r="A143" s="44" t="s">
        <v>65</v>
      </c>
      <c r="B143" s="45">
        <f>SUM(B125:B142)</f>
        <v>0</v>
      </c>
      <c r="C143" s="45">
        <f>SUM(C125:C142)</f>
        <v>0</v>
      </c>
      <c r="D143" s="45">
        <f>SUM(D125:D142)</f>
        <v>0</v>
      </c>
    </row>
    <row r="144" spans="1:5" ht="19.95" customHeight="1" x14ac:dyDescent="0.25">
      <c r="A144" s="46" t="s">
        <v>66</v>
      </c>
      <c r="B144" s="45">
        <f>B123+B143</f>
        <v>0</v>
      </c>
      <c r="C144" s="45">
        <f>C123+C143</f>
        <v>0</v>
      </c>
      <c r="D144" s="45">
        <f>D123+D143</f>
        <v>0</v>
      </c>
    </row>
    <row r="145" spans="1:5" x14ac:dyDescent="0.25">
      <c r="A145" s="106"/>
      <c r="B145" s="106"/>
      <c r="C145" s="106"/>
      <c r="D145" s="106"/>
      <c r="E145" s="106"/>
    </row>
    <row r="146" spans="1:5" x14ac:dyDescent="0.25">
      <c r="A146" s="106"/>
      <c r="B146" s="106"/>
      <c r="C146" s="106"/>
      <c r="D146" s="106"/>
      <c r="E146" s="106"/>
    </row>
    <row r="147" spans="1:5" x14ac:dyDescent="0.25">
      <c r="A147" s="106"/>
      <c r="B147" s="106"/>
      <c r="C147" s="106"/>
      <c r="D147" s="106"/>
      <c r="E147" s="106"/>
    </row>
    <row r="148" spans="1:5" x14ac:dyDescent="0.25">
      <c r="A148" s="106"/>
      <c r="B148" s="106"/>
      <c r="C148" s="106"/>
      <c r="D148" s="106"/>
      <c r="E148" s="106"/>
    </row>
    <row r="149" spans="1:5" x14ac:dyDescent="0.25">
      <c r="A149" s="106"/>
      <c r="B149" s="106"/>
      <c r="C149" s="106"/>
      <c r="D149" s="106"/>
      <c r="E149" s="106"/>
    </row>
    <row r="150" spans="1:5" ht="13.8" x14ac:dyDescent="0.25">
      <c r="A150" s="51" t="s">
        <v>107</v>
      </c>
      <c r="B150" s="26" t="s">
        <v>18</v>
      </c>
      <c r="C150" s="26" t="s">
        <v>19</v>
      </c>
      <c r="D150" s="43"/>
      <c r="E150" s="43"/>
    </row>
    <row r="151" spans="1:5" ht="13.8" x14ac:dyDescent="0.3">
      <c r="A151" s="95" t="s">
        <v>118</v>
      </c>
      <c r="B151" s="96"/>
      <c r="C151" s="97"/>
    </row>
    <row r="152" spans="1:5" ht="13.95" customHeight="1" x14ac:dyDescent="0.25">
      <c r="A152" s="57" t="s">
        <v>119</v>
      </c>
      <c r="B152" s="58"/>
      <c r="C152" s="58"/>
    </row>
    <row r="153" spans="1:5" ht="13.95" customHeight="1" x14ac:dyDescent="0.25">
      <c r="A153" s="57" t="s">
        <v>120</v>
      </c>
      <c r="B153" s="58"/>
      <c r="C153" s="58"/>
    </row>
    <row r="154" spans="1:5" ht="13.95" customHeight="1" x14ac:dyDescent="0.25">
      <c r="A154" s="57" t="s">
        <v>121</v>
      </c>
      <c r="B154" s="58"/>
      <c r="C154" s="58"/>
    </row>
    <row r="155" spans="1:5" ht="13.95" customHeight="1" x14ac:dyDescent="0.25">
      <c r="A155" s="59" t="s">
        <v>122</v>
      </c>
      <c r="B155" s="58"/>
      <c r="C155" s="58"/>
    </row>
    <row r="156" spans="1:5" ht="13.95" customHeight="1" x14ac:dyDescent="0.25">
      <c r="A156" s="59" t="s">
        <v>123</v>
      </c>
      <c r="B156" s="58"/>
      <c r="C156" s="58"/>
    </row>
    <row r="157" spans="1:5" ht="13.95" customHeight="1" x14ac:dyDescent="0.25">
      <c r="A157" s="59"/>
      <c r="B157" s="58"/>
      <c r="C157" s="58"/>
    </row>
    <row r="158" spans="1:5" ht="13.95" customHeight="1" x14ac:dyDescent="0.25">
      <c r="A158" s="59"/>
      <c r="B158" s="58"/>
      <c r="C158" s="58"/>
    </row>
    <row r="159" spans="1:5" ht="13.95" customHeight="1" x14ac:dyDescent="0.25">
      <c r="A159" s="59"/>
      <c r="B159" s="58"/>
      <c r="C159" s="58"/>
    </row>
    <row r="160" spans="1:5" ht="13.95" customHeight="1" x14ac:dyDescent="0.25">
      <c r="A160" s="59"/>
      <c r="B160" s="58"/>
      <c r="C160" s="58"/>
    </row>
    <row r="161" spans="1:3" ht="13.95" customHeight="1" x14ac:dyDescent="0.25">
      <c r="A161" s="60"/>
      <c r="B161" s="58"/>
      <c r="C161" s="58"/>
    </row>
    <row r="162" spans="1:3" ht="13.95" customHeight="1" x14ac:dyDescent="0.25">
      <c r="A162" s="60"/>
      <c r="B162" s="58"/>
      <c r="C162" s="58"/>
    </row>
    <row r="163" spans="1:3" ht="13.8" x14ac:dyDescent="0.3">
      <c r="A163" s="95" t="s">
        <v>130</v>
      </c>
      <c r="B163" s="96"/>
      <c r="C163" s="97"/>
    </row>
    <row r="164" spans="1:3" ht="13.95" customHeight="1" x14ac:dyDescent="0.25">
      <c r="A164" s="57" t="s">
        <v>124</v>
      </c>
      <c r="B164" s="58"/>
      <c r="C164" s="58"/>
    </row>
    <row r="165" spans="1:3" ht="13.95" customHeight="1" x14ac:dyDescent="0.25">
      <c r="A165" s="57" t="s">
        <v>125</v>
      </c>
      <c r="B165" s="58"/>
      <c r="C165" s="58"/>
    </row>
    <row r="166" spans="1:3" ht="13.95" customHeight="1" x14ac:dyDescent="0.25">
      <c r="A166" s="57" t="s">
        <v>126</v>
      </c>
      <c r="B166" s="58"/>
      <c r="C166" s="58"/>
    </row>
    <row r="167" spans="1:3" ht="13.95" customHeight="1" x14ac:dyDescent="0.25">
      <c r="A167" s="57" t="s">
        <v>127</v>
      </c>
      <c r="B167" s="58"/>
      <c r="C167" s="58"/>
    </row>
    <row r="168" spans="1:3" ht="13.95" customHeight="1" x14ac:dyDescent="0.25">
      <c r="A168" s="57" t="s">
        <v>128</v>
      </c>
      <c r="B168" s="58"/>
      <c r="C168" s="58"/>
    </row>
    <row r="169" spans="1:3" ht="13.95" customHeight="1" x14ac:dyDescent="0.25">
      <c r="A169" s="57" t="s">
        <v>129</v>
      </c>
      <c r="B169" s="58"/>
      <c r="C169" s="58"/>
    </row>
    <row r="170" spans="1:3" ht="13.95" customHeight="1" x14ac:dyDescent="0.25">
      <c r="A170" s="57"/>
      <c r="B170" s="58"/>
      <c r="C170" s="58"/>
    </row>
    <row r="171" spans="1:3" ht="13.95" customHeight="1" x14ac:dyDescent="0.25">
      <c r="A171" s="57"/>
      <c r="B171" s="58"/>
      <c r="C171" s="58"/>
    </row>
    <row r="172" spans="1:3" ht="13.95" customHeight="1" x14ac:dyDescent="0.25">
      <c r="A172" s="57"/>
      <c r="B172" s="58"/>
      <c r="C172" s="58"/>
    </row>
    <row r="173" spans="1:3" ht="13.95" customHeight="1" x14ac:dyDescent="0.25">
      <c r="A173" s="57"/>
      <c r="B173" s="58"/>
      <c r="C173" s="58"/>
    </row>
    <row r="174" spans="1:3" ht="13.95" customHeight="1" x14ac:dyDescent="0.25">
      <c r="A174" s="57"/>
      <c r="B174" s="58"/>
      <c r="C174" s="58"/>
    </row>
    <row r="175" spans="1:3" ht="13.95" customHeight="1" x14ac:dyDescent="0.25">
      <c r="A175" s="61"/>
      <c r="B175" s="58"/>
      <c r="C175" s="58"/>
    </row>
    <row r="176" spans="1:3" ht="13.8" x14ac:dyDescent="0.3">
      <c r="A176" s="95" t="s">
        <v>131</v>
      </c>
      <c r="B176" s="96"/>
      <c r="C176" s="97"/>
    </row>
    <row r="177" spans="1:3" ht="13.95" customHeight="1" x14ac:dyDescent="0.25">
      <c r="A177" s="57" t="s">
        <v>132</v>
      </c>
      <c r="B177" s="58"/>
      <c r="C177" s="58"/>
    </row>
    <row r="178" spans="1:3" ht="13.95" customHeight="1" x14ac:dyDescent="0.25">
      <c r="A178" s="57" t="s">
        <v>133</v>
      </c>
      <c r="B178" s="58"/>
      <c r="C178" s="58"/>
    </row>
    <row r="179" spans="1:3" ht="13.95" customHeight="1" x14ac:dyDescent="0.25">
      <c r="A179" s="57" t="s">
        <v>134</v>
      </c>
      <c r="B179" s="58"/>
      <c r="C179" s="58"/>
    </row>
    <row r="180" spans="1:3" ht="13.95" customHeight="1" x14ac:dyDescent="0.25">
      <c r="A180" s="57" t="s">
        <v>135</v>
      </c>
      <c r="B180" s="58"/>
      <c r="C180" s="58"/>
    </row>
    <row r="181" spans="1:3" ht="13.95" customHeight="1" x14ac:dyDescent="0.25">
      <c r="A181" s="57" t="s">
        <v>136</v>
      </c>
      <c r="B181" s="58"/>
      <c r="C181" s="58"/>
    </row>
    <row r="182" spans="1:3" ht="13.95" customHeight="1" x14ac:dyDescent="0.25">
      <c r="A182" s="57"/>
      <c r="B182" s="58"/>
      <c r="C182" s="58"/>
    </row>
    <row r="183" spans="1:3" ht="13.95" customHeight="1" x14ac:dyDescent="0.25">
      <c r="A183" s="57"/>
      <c r="B183" s="58"/>
      <c r="C183" s="58"/>
    </row>
    <row r="184" spans="1:3" ht="13.95" customHeight="1" x14ac:dyDescent="0.25">
      <c r="A184" s="57"/>
      <c r="B184" s="58"/>
      <c r="C184" s="58"/>
    </row>
    <row r="185" spans="1:3" ht="13.95" customHeight="1" x14ac:dyDescent="0.25">
      <c r="A185" s="57"/>
      <c r="B185" s="58"/>
      <c r="C185" s="58"/>
    </row>
    <row r="186" spans="1:3" ht="13.95" customHeight="1" x14ac:dyDescent="0.25">
      <c r="A186" s="57"/>
      <c r="B186" s="58"/>
      <c r="C186" s="58"/>
    </row>
    <row r="187" spans="1:3" ht="13.8" x14ac:dyDescent="0.3">
      <c r="A187" s="95" t="s">
        <v>137</v>
      </c>
      <c r="B187" s="96"/>
      <c r="C187" s="97"/>
    </row>
    <row r="188" spans="1:3" ht="13.95" customHeight="1" x14ac:dyDescent="0.25">
      <c r="A188" s="57" t="s">
        <v>138</v>
      </c>
      <c r="B188" s="58"/>
      <c r="C188" s="58"/>
    </row>
    <row r="189" spans="1:3" ht="13.95" customHeight="1" x14ac:dyDescent="0.25">
      <c r="A189" s="57"/>
      <c r="B189" s="58"/>
      <c r="C189" s="58"/>
    </row>
    <row r="190" spans="1:3" ht="13.95" customHeight="1" x14ac:dyDescent="0.25">
      <c r="A190" s="57"/>
      <c r="B190" s="58"/>
      <c r="C190" s="58"/>
    </row>
    <row r="191" spans="1:3" ht="13.8" x14ac:dyDescent="0.3">
      <c r="A191" s="95" t="s">
        <v>139</v>
      </c>
      <c r="B191" s="96"/>
      <c r="C191" s="97"/>
    </row>
    <row r="192" spans="1:3" ht="13.95" customHeight="1" x14ac:dyDescent="0.25">
      <c r="A192" s="57" t="s">
        <v>49</v>
      </c>
      <c r="B192" s="58"/>
      <c r="C192" s="58"/>
    </row>
    <row r="193" spans="1:5" ht="13.95" customHeight="1" x14ac:dyDescent="0.25">
      <c r="A193" s="57"/>
      <c r="B193" s="58"/>
      <c r="C193" s="58"/>
    </row>
    <row r="194" spans="1:5" ht="13.95" customHeight="1" x14ac:dyDescent="0.25">
      <c r="A194" s="57"/>
      <c r="B194" s="58"/>
      <c r="C194" s="58"/>
    </row>
    <row r="195" spans="1:5" ht="13.95" customHeight="1" x14ac:dyDescent="0.25">
      <c r="A195" s="57"/>
      <c r="B195" s="58"/>
      <c r="C195" s="58"/>
    </row>
    <row r="196" spans="1:5" ht="29.4" customHeight="1" x14ac:dyDescent="0.25">
      <c r="A196" s="42" t="s">
        <v>140</v>
      </c>
      <c r="B196" s="13">
        <f>SUM(B152:B195)</f>
        <v>0</v>
      </c>
      <c r="C196" s="13">
        <f>SUM(C152:C195)</f>
        <v>0</v>
      </c>
    </row>
    <row r="197" spans="1:5" x14ac:dyDescent="0.25">
      <c r="A197" s="106"/>
      <c r="B197" s="106"/>
      <c r="C197" s="106"/>
      <c r="D197" s="106"/>
      <c r="E197" s="106"/>
    </row>
    <row r="198" spans="1:5" x14ac:dyDescent="0.25">
      <c r="A198" s="106"/>
      <c r="B198" s="106"/>
      <c r="C198" s="106"/>
      <c r="D198" s="106"/>
      <c r="E198" s="106"/>
    </row>
    <row r="199" spans="1:5" x14ac:dyDescent="0.25">
      <c r="A199" s="106"/>
      <c r="B199" s="106"/>
      <c r="C199" s="106"/>
      <c r="D199" s="106"/>
      <c r="E199" s="106"/>
    </row>
    <row r="200" spans="1:5" x14ac:dyDescent="0.25">
      <c r="A200" s="106"/>
      <c r="B200" s="106"/>
      <c r="C200" s="106"/>
      <c r="D200" s="106"/>
      <c r="E200" s="106"/>
    </row>
    <row r="201" spans="1:5" x14ac:dyDescent="0.25">
      <c r="A201" s="106"/>
      <c r="B201" s="106"/>
      <c r="C201" s="106"/>
      <c r="D201" s="106"/>
      <c r="E201" s="106"/>
    </row>
    <row r="202" spans="1:5" x14ac:dyDescent="0.25">
      <c r="A202" s="106"/>
      <c r="B202" s="106"/>
      <c r="C202" s="106"/>
      <c r="D202" s="106"/>
      <c r="E202" s="106"/>
    </row>
    <row r="203" spans="1:5" x14ac:dyDescent="0.25">
      <c r="A203" s="106"/>
      <c r="B203" s="106"/>
      <c r="C203" s="106"/>
      <c r="D203" s="106"/>
      <c r="E203" s="106"/>
    </row>
    <row r="204" spans="1:5" x14ac:dyDescent="0.25">
      <c r="A204" s="98" t="s">
        <v>141</v>
      </c>
      <c r="B204" s="98"/>
      <c r="C204" s="98"/>
      <c r="D204" s="98"/>
      <c r="E204" s="98"/>
    </row>
    <row r="205" spans="1:5" x14ac:dyDescent="0.25">
      <c r="A205" s="98"/>
      <c r="B205" s="98"/>
      <c r="C205" s="98"/>
      <c r="D205" s="98"/>
      <c r="E205" s="98"/>
    </row>
    <row r="206" spans="1:5" ht="20.399999999999999" x14ac:dyDescent="0.35">
      <c r="A206" s="55"/>
      <c r="B206" s="55"/>
      <c r="C206" s="55"/>
      <c r="D206" s="55"/>
      <c r="E206" s="55"/>
    </row>
    <row r="207" spans="1:5" x14ac:dyDescent="0.25">
      <c r="A207" s="53" t="s">
        <v>142</v>
      </c>
      <c r="B207" s="53" t="s">
        <v>18</v>
      </c>
      <c r="C207" s="53" t="s">
        <v>19</v>
      </c>
    </row>
    <row r="208" spans="1:5" x14ac:dyDescent="0.25">
      <c r="A208" s="3" t="s">
        <v>143</v>
      </c>
      <c r="B208" s="13">
        <f>B8</f>
        <v>0</v>
      </c>
      <c r="C208" s="13">
        <f>C27*12</f>
        <v>0</v>
      </c>
    </row>
    <row r="209" spans="1:3" x14ac:dyDescent="0.25">
      <c r="A209" s="3" t="s">
        <v>144</v>
      </c>
      <c r="B209" s="13">
        <f>B45</f>
        <v>0</v>
      </c>
      <c r="C209" s="13">
        <f>C45</f>
        <v>0</v>
      </c>
    </row>
    <row r="210" spans="1:3" x14ac:dyDescent="0.25">
      <c r="A210" s="3" t="s">
        <v>145</v>
      </c>
      <c r="B210" s="13">
        <f>B46</f>
        <v>0</v>
      </c>
      <c r="C210" s="13">
        <f>C46</f>
        <v>0</v>
      </c>
    </row>
    <row r="211" spans="1:3" x14ac:dyDescent="0.25">
      <c r="A211" s="3" t="s">
        <v>146</v>
      </c>
      <c r="B211" s="13">
        <f>B114</f>
        <v>0</v>
      </c>
      <c r="C211" s="13">
        <f>C114</f>
        <v>0</v>
      </c>
    </row>
    <row r="212" spans="1:3" x14ac:dyDescent="0.25">
      <c r="A212" s="3" t="s">
        <v>6</v>
      </c>
      <c r="B212" s="13">
        <f>B144</f>
        <v>0</v>
      </c>
      <c r="C212" s="13">
        <f>C144</f>
        <v>0</v>
      </c>
    </row>
    <row r="213" spans="1:3" ht="25.95" customHeight="1" x14ac:dyDescent="0.3">
      <c r="A213" s="54" t="s">
        <v>147</v>
      </c>
      <c r="B213" s="56">
        <f>B210-B211-B212</f>
        <v>0</v>
      </c>
      <c r="C213" s="56">
        <f>C210-C211-C212</f>
        <v>0</v>
      </c>
    </row>
    <row r="214" spans="1:3" x14ac:dyDescent="0.25">
      <c r="A214" s="3" t="s">
        <v>148</v>
      </c>
      <c r="B214" s="56">
        <f>B144</f>
        <v>0</v>
      </c>
      <c r="C214" s="56">
        <f>C144</f>
        <v>0</v>
      </c>
    </row>
    <row r="215" spans="1:3" x14ac:dyDescent="0.25">
      <c r="A215" s="3" t="s">
        <v>149</v>
      </c>
      <c r="B215" s="56">
        <f>B196</f>
        <v>0</v>
      </c>
      <c r="C215" s="56">
        <f>C196</f>
        <v>0</v>
      </c>
    </row>
    <row r="216" spans="1:3" ht="25.95" customHeight="1" x14ac:dyDescent="0.3">
      <c r="A216" s="54" t="s">
        <v>150</v>
      </c>
      <c r="B216" s="56">
        <f>B215-B214</f>
        <v>0</v>
      </c>
      <c r="C216" s="56">
        <f>C215-C214</f>
        <v>0</v>
      </c>
    </row>
  </sheetData>
  <sheetProtection algorithmName="SHA-512" hashValue="NDwF72rqDma+DD+AtyKIpRMpcnF76cu81QhUS1atSxnyPfhZifBCsPf4MCkngJDtf6iZev14r8EETr+Geg7qpg==" saltValue="YVD5i0uO2jeC1+4UKmeEbQ==" spinCount="100000" sheet="1" selectLockedCells="1"/>
  <mergeCells count="27">
    <mergeCell ref="D83:D89"/>
    <mergeCell ref="D91:D101"/>
    <mergeCell ref="A1:E1"/>
    <mergeCell ref="A2:E2"/>
    <mergeCell ref="A29:B29"/>
    <mergeCell ref="A22:B22"/>
    <mergeCell ref="A3:E3"/>
    <mergeCell ref="A5:C5"/>
    <mergeCell ref="A27:B27"/>
    <mergeCell ref="A47:C52"/>
    <mergeCell ref="A32:B32"/>
    <mergeCell ref="A33:B33"/>
    <mergeCell ref="D55:D65"/>
    <mergeCell ref="D67:D75"/>
    <mergeCell ref="D77:D81"/>
    <mergeCell ref="A176:C176"/>
    <mergeCell ref="A187:C187"/>
    <mergeCell ref="A191:C191"/>
    <mergeCell ref="A204:E205"/>
    <mergeCell ref="D103:D108"/>
    <mergeCell ref="D110:D112"/>
    <mergeCell ref="A163:C163"/>
    <mergeCell ref="A151:C151"/>
    <mergeCell ref="A117:D117"/>
    <mergeCell ref="A145:E149"/>
    <mergeCell ref="A197:E203"/>
    <mergeCell ref="D114:E116"/>
  </mergeCells>
  <pageMargins left="0.25" right="0.25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3D8BE297F97245921C3D9B3000615F" ma:contentTypeVersion="20" ma:contentTypeDescription="Create a new document." ma:contentTypeScope="" ma:versionID="b5a59836e91bd9c03294dbd281a0fa71">
  <xsd:schema xmlns:xsd="http://www.w3.org/2001/XMLSchema" xmlns:xs="http://www.w3.org/2001/XMLSchema" xmlns:p="http://schemas.microsoft.com/office/2006/metadata/properties" xmlns:ns1="http://schemas.microsoft.com/sharepoint/v3" xmlns:ns2="5e003092-b902-49e9-8610-bfad37e30a01" xmlns:ns3="f4d25d7a-db59-4de7-8483-ff3422ece052" xmlns:ns4="bac4e3eb-747f-43bc-bf10-c1bbb893ecac" targetNamespace="http://schemas.microsoft.com/office/2006/metadata/properties" ma:root="true" ma:fieldsID="1b4c0e2890f82140c1c158bf3f5ea22b" ns1:_="" ns2:_="" ns3:_="" ns4:_="">
    <xsd:import namespace="http://schemas.microsoft.com/sharepoint/v3"/>
    <xsd:import namespace="5e003092-b902-49e9-8610-bfad37e30a01"/>
    <xsd:import namespace="f4d25d7a-db59-4de7-8483-ff3422ece052"/>
    <xsd:import namespace="bac4e3eb-747f-43bc-bf10-c1bbb893ec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03092-b902-49e9-8610-bfad37e30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5476efd-2625-4ffb-b020-68dbe4abf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" ma:index="26" nillable="true" ma:displayName="Archive" ma:format="Dropdown" ma:internalName="Archive">
      <xsd:simpleType>
        <xsd:restriction base="dms:Choice">
          <xsd:enumeration value="Keep"/>
          <xsd:enumeration value="Archive Some"/>
          <xsd:enumeration value="Archive Al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25d7a-db59-4de7-8483-ff3422ece0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4e3eb-747f-43bc-bf10-c1bbb893eca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fc241b3-0c5f-4558-b332-f5e224946acc}" ma:internalName="TaxCatchAll" ma:showField="CatchAllData" ma:web="f4d25d7a-db59-4de7-8483-ff3422ece0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 xmlns="5e003092-b902-49e9-8610-bfad37e30a01" xsi:nil="true"/>
    <_ip_UnifiedCompliancePolicyUIAction xmlns="http://schemas.microsoft.com/sharepoint/v3" xsi:nil="true"/>
    <_ip_UnifiedCompliancePolicyProperties xmlns="http://schemas.microsoft.com/sharepoint/v3" xsi:nil="true"/>
    <SharedWithUsers xmlns="f4d25d7a-db59-4de7-8483-ff3422ece052">
      <UserInfo>
        <DisplayName/>
        <AccountId xsi:nil="true"/>
        <AccountType/>
      </UserInfo>
    </SharedWithUsers>
    <lcf76f155ced4ddcb4097134ff3c332f xmlns="5e003092-b902-49e9-8610-bfad37e30a01">
      <Terms xmlns="http://schemas.microsoft.com/office/infopath/2007/PartnerControls"/>
    </lcf76f155ced4ddcb4097134ff3c332f>
    <TaxCatchAll xmlns="bac4e3eb-747f-43bc-bf10-c1bbb893ec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AF3CB-AC1D-4E76-8F12-1B549B382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003092-b902-49e9-8610-bfad37e30a01"/>
    <ds:schemaRef ds:uri="f4d25d7a-db59-4de7-8483-ff3422ece052"/>
    <ds:schemaRef ds:uri="bac4e3eb-747f-43bc-bf10-c1bbb893e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4D6E3-891A-451B-8E4B-702C91678306}">
  <ds:schemaRefs>
    <ds:schemaRef ds:uri="http://schemas.microsoft.com/office/2006/metadata/properties"/>
    <ds:schemaRef ds:uri="http://schemas.microsoft.com/office/infopath/2007/PartnerControls"/>
    <ds:schemaRef ds:uri="5e003092-b902-49e9-8610-bfad37e30a01"/>
    <ds:schemaRef ds:uri="http://schemas.microsoft.com/sharepoint/v3"/>
    <ds:schemaRef ds:uri="f4d25d7a-db59-4de7-8483-ff3422ece052"/>
    <ds:schemaRef ds:uri="bac4e3eb-747f-43bc-bf10-c1bbb893ecac"/>
  </ds:schemaRefs>
</ds:datastoreItem>
</file>

<file path=customXml/itemProps3.xml><?xml version="1.0" encoding="utf-8"?>
<ds:datastoreItem xmlns:ds="http://schemas.openxmlformats.org/officeDocument/2006/customXml" ds:itemID="{56E09A1D-F025-4578-8D8A-CA71104696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adc8ff-f4a3-4a14-9c0d-84b4985de0d2}" enabled="1" method="Privileged" siteId="{8331b18d-2d87-48ef-a35f-ac8818ebf9b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Capstone Budget 2026</vt:lpstr>
    </vt:vector>
  </TitlesOfParts>
  <Company>United States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Appt Intake Form</dc:title>
  <dc:creator>Brinkworth, David R Civ USAF ACC 9 FSS/FSFR</dc:creator>
  <cp:lastModifiedBy>BRINKWORTH, DAVID R CIV USAF AFGSC 28 FSS/FSHR</cp:lastModifiedBy>
  <cp:lastPrinted>2026-03-02T17:09:34Z</cp:lastPrinted>
  <dcterms:created xsi:type="dcterms:W3CDTF">2006-12-15T20:44:59Z</dcterms:created>
  <dcterms:modified xsi:type="dcterms:W3CDTF">2026-03-03T21:32:37Z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0x010100833D8BE297F97245921C3D9B3000615F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